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05" windowWidth="15480" windowHeight="8715" activeTab="7"/>
  </bookViews>
  <sheets>
    <sheet name="ENERO" sheetId="1" r:id="rId1"/>
    <sheet name="FEBRERO" sheetId="3" r:id="rId2"/>
    <sheet name="MARZO" sheetId="5" r:id="rId3"/>
    <sheet name="ABRIL" sheetId="6" r:id="rId4"/>
    <sheet name="MAYO" sheetId="7" r:id="rId5"/>
    <sheet name="JUNIO" sheetId="16" r:id="rId6"/>
    <sheet name="JULIO" sheetId="24" r:id="rId7"/>
    <sheet name="AGOSTO" sheetId="19" r:id="rId8"/>
    <sheet name="SEPTIEMBRE" sheetId="20" state="hidden" r:id="rId9"/>
    <sheet name="OCTUBRE" sheetId="21" state="hidden" r:id="rId10"/>
    <sheet name="NOVIEMBRE" sheetId="22" state="hidden" r:id="rId11"/>
    <sheet name="DICIEMBRE" sheetId="23" state="hidden" r:id="rId12"/>
    <sheet name="Acumulado" sheetId="2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ABRIL!$B$8:$G$144</definedName>
    <definedName name="_xlnm._FilterDatabase" localSheetId="12" hidden="1">Acumulado!$B$9:$G$145</definedName>
    <definedName name="_xlnm._FilterDatabase" localSheetId="7" hidden="1">AGOSTO!$B$8:$G$144</definedName>
    <definedName name="_xlnm._FilterDatabase" localSheetId="11" hidden="1">DICIEMBRE!$B$8:$G$144</definedName>
    <definedName name="_xlnm._FilterDatabase" localSheetId="0" hidden="1">ENERO!$B$8:$G$144</definedName>
    <definedName name="_xlnm._FilterDatabase" localSheetId="1" hidden="1">FEBRERO!$B$9:$G$145</definedName>
    <definedName name="_xlnm._FilterDatabase" localSheetId="6" hidden="1">JULIO!$B$8:$G$144</definedName>
    <definedName name="_xlnm._FilterDatabase" localSheetId="5" hidden="1">JUNIO!$B$8:$G$144</definedName>
    <definedName name="_xlnm._FilterDatabase" localSheetId="2" hidden="1">MARZO!$B$8:$G$144</definedName>
    <definedName name="_xlnm._FilterDatabase" localSheetId="4" hidden="1">MAYO!$B$8:$G$144</definedName>
    <definedName name="_xlnm._FilterDatabase" localSheetId="10" hidden="1">NOVIEMBRE!$B$8:$G$144</definedName>
    <definedName name="_xlnm._FilterDatabase" localSheetId="9" hidden="1">OCTUBRE!$B$8:$G$144</definedName>
    <definedName name="_xlnm._FilterDatabase" localSheetId="8" hidden="1">SEPTIEMBRE!$B$8:$G$144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ABRIL!$D$1:$S$145</definedName>
    <definedName name="_xlnm.Print_Area" localSheetId="12">Acumulado!$D$1:$S$145</definedName>
    <definedName name="_xlnm.Print_Area" localSheetId="7">AGOSTO!$D$1:$S$145</definedName>
    <definedName name="_xlnm.Print_Area" localSheetId="11">DICIEMBRE!$D$1:$S$145</definedName>
    <definedName name="_xlnm.Print_Area" localSheetId="0">ENERO!$D$1:$S$145</definedName>
    <definedName name="_xlnm.Print_Area" localSheetId="1">FEBRERO!$D$1:$S$145</definedName>
    <definedName name="_xlnm.Print_Area" localSheetId="6">JULIO!$D$1:$S$145</definedName>
    <definedName name="_xlnm.Print_Area" localSheetId="5">JUNIO!$D$1:$S$145</definedName>
    <definedName name="_xlnm.Print_Area" localSheetId="2">MARZO!$D$1:$S$145</definedName>
    <definedName name="_xlnm.Print_Area" localSheetId="4">MAYO!$D$1:$S$145</definedName>
    <definedName name="_xlnm.Print_Area" localSheetId="10">NOVIEMBRE!$D$1:$S$145</definedName>
    <definedName name="_xlnm.Print_Area" localSheetId="9">OCTUBRE!$D$1:$S$145</definedName>
    <definedName name="_xlnm.Print_Area" localSheetId="8">SEPTIEMBRE!$D$1:$S$145</definedName>
    <definedName name="con" localSheetId="7">#REF!</definedName>
    <definedName name="con" localSheetId="11">#REF!</definedName>
    <definedName name="con" localSheetId="6">#REF!</definedName>
    <definedName name="con" localSheetId="10">#REF!</definedName>
    <definedName name="con" localSheetId="9">#REF!</definedName>
    <definedName name="con" localSheetId="8">#REF!</definedName>
    <definedName name="con">#REF!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JULIO" localSheetId="7" hidden="1">#REF!</definedName>
    <definedName name="JULIO" localSheetId="11" hidden="1">#REF!</definedName>
    <definedName name="JULIO" localSheetId="6" hidden="1">#REF!</definedName>
    <definedName name="JULIO" localSheetId="10" hidden="1">#REF!</definedName>
    <definedName name="JULIO" localSheetId="9" hidden="1">#REF!</definedName>
    <definedName name="JULIO" localSheetId="8" hidden="1">#REF!</definedName>
    <definedName name="JUL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</definedNames>
  <calcPr calcId="144525"/>
</workbook>
</file>

<file path=xl/calcChain.xml><?xml version="1.0" encoding="utf-8"?>
<calcChain xmlns="http://schemas.openxmlformats.org/spreadsheetml/2006/main">
  <c r="F145" i="24" l="1"/>
  <c r="R145" i="7" l="1"/>
  <c r="R11" i="2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0" i="2"/>
  <c r="R145" i="6"/>
  <c r="N145" i="23" l="1"/>
  <c r="N145" i="22"/>
  <c r="N145" i="21"/>
  <c r="N145" i="20"/>
  <c r="N145" i="19"/>
  <c r="N145" i="24"/>
  <c r="N145" i="16"/>
  <c r="N145" i="7"/>
  <c r="N145" i="6"/>
  <c r="N145" i="2" l="1"/>
  <c r="N145" i="5"/>
  <c r="R145" i="5"/>
  <c r="S10" i="1" l="1"/>
  <c r="R145" i="3" l="1"/>
  <c r="N145" i="3" l="1"/>
  <c r="F145" i="1" l="1"/>
  <c r="R145" i="1"/>
  <c r="P145" i="1"/>
  <c r="S11" i="1"/>
  <c r="S142" i="21" l="1"/>
  <c r="R145" i="21"/>
  <c r="S14" i="1"/>
  <c r="S144" i="23" l="1"/>
  <c r="R145" i="23"/>
  <c r="S11" i="22" l="1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S107" i="22"/>
  <c r="S108" i="22"/>
  <c r="S109" i="22"/>
  <c r="S110" i="22"/>
  <c r="S111" i="22"/>
  <c r="S112" i="22"/>
  <c r="S113" i="22"/>
  <c r="S114" i="22"/>
  <c r="S115" i="22"/>
  <c r="S116" i="22"/>
  <c r="S117" i="22"/>
  <c r="S118" i="22"/>
  <c r="S119" i="22"/>
  <c r="S120" i="22"/>
  <c r="S121" i="22"/>
  <c r="S122" i="22"/>
  <c r="S123" i="22"/>
  <c r="S124" i="22"/>
  <c r="S125" i="22"/>
  <c r="S126" i="22"/>
  <c r="S127" i="22"/>
  <c r="S128" i="22"/>
  <c r="S129" i="22"/>
  <c r="S130" i="22"/>
  <c r="S131" i="22"/>
  <c r="S132" i="22"/>
  <c r="S133" i="22"/>
  <c r="S134" i="22"/>
  <c r="S135" i="22"/>
  <c r="S136" i="22"/>
  <c r="S137" i="22"/>
  <c r="S138" i="22"/>
  <c r="S139" i="22"/>
  <c r="S140" i="22"/>
  <c r="S141" i="22"/>
  <c r="S142" i="22"/>
  <c r="S143" i="22"/>
  <c r="S144" i="22"/>
  <c r="S10" i="22"/>
  <c r="S145" i="22" s="1"/>
  <c r="R145" i="22"/>
  <c r="P145" i="22"/>
  <c r="O145" i="22"/>
  <c r="M145" i="22"/>
  <c r="L145" i="22"/>
  <c r="K145" i="22"/>
  <c r="J145" i="22"/>
  <c r="I145" i="22"/>
  <c r="H145" i="22"/>
  <c r="G145" i="22"/>
  <c r="E145" i="22"/>
  <c r="S11" i="21" l="1"/>
  <c r="S10" i="20" l="1"/>
  <c r="R145" i="20"/>
  <c r="R145" i="19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0" i="2"/>
  <c r="R145" i="24"/>
  <c r="S11" i="23" l="1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S57" i="23"/>
  <c r="S58" i="23"/>
  <c r="S59" i="23"/>
  <c r="S60" i="23"/>
  <c r="S61" i="23"/>
  <c r="S62" i="23"/>
  <c r="S63" i="23"/>
  <c r="S64" i="23"/>
  <c r="S65" i="23"/>
  <c r="S66" i="23"/>
  <c r="S67" i="23"/>
  <c r="S68" i="23"/>
  <c r="S69" i="23"/>
  <c r="S70" i="23"/>
  <c r="S71" i="23"/>
  <c r="S72" i="23"/>
  <c r="S73" i="23"/>
  <c r="S74" i="23"/>
  <c r="S75" i="23"/>
  <c r="S76" i="23"/>
  <c r="S77" i="23"/>
  <c r="S78" i="23"/>
  <c r="S79" i="23"/>
  <c r="S80" i="23"/>
  <c r="S81" i="23"/>
  <c r="S82" i="23"/>
  <c r="S83" i="23"/>
  <c r="S84" i="23"/>
  <c r="S85" i="23"/>
  <c r="S86" i="23"/>
  <c r="S87" i="23"/>
  <c r="S88" i="23"/>
  <c r="S89" i="23"/>
  <c r="S90" i="23"/>
  <c r="S91" i="23"/>
  <c r="S92" i="23"/>
  <c r="S93" i="23"/>
  <c r="S94" i="23"/>
  <c r="S95" i="23"/>
  <c r="S96" i="23"/>
  <c r="S97" i="23"/>
  <c r="S98" i="23"/>
  <c r="S99" i="23"/>
  <c r="S100" i="23"/>
  <c r="S101" i="23"/>
  <c r="S102" i="23"/>
  <c r="S103" i="23"/>
  <c r="S104" i="23"/>
  <c r="S105" i="23"/>
  <c r="S106" i="23"/>
  <c r="S107" i="23"/>
  <c r="S108" i="23"/>
  <c r="S109" i="23"/>
  <c r="S110" i="23"/>
  <c r="S111" i="23"/>
  <c r="S112" i="23"/>
  <c r="S113" i="23"/>
  <c r="S114" i="23"/>
  <c r="S115" i="23"/>
  <c r="S116" i="23"/>
  <c r="S117" i="23"/>
  <c r="S118" i="23"/>
  <c r="S119" i="23"/>
  <c r="S120" i="23"/>
  <c r="S121" i="23"/>
  <c r="S122" i="23"/>
  <c r="S123" i="23"/>
  <c r="S124" i="23"/>
  <c r="S125" i="23"/>
  <c r="S126" i="23"/>
  <c r="S127" i="23"/>
  <c r="S128" i="23"/>
  <c r="S129" i="23"/>
  <c r="S130" i="23"/>
  <c r="S131" i="23"/>
  <c r="S132" i="23"/>
  <c r="S133" i="23"/>
  <c r="S134" i="23"/>
  <c r="S135" i="23"/>
  <c r="S136" i="23"/>
  <c r="S137" i="23"/>
  <c r="S138" i="23"/>
  <c r="S139" i="23"/>
  <c r="S140" i="23"/>
  <c r="S141" i="23"/>
  <c r="S142" i="23"/>
  <c r="S143" i="23"/>
  <c r="S10" i="23"/>
  <c r="S12" i="21"/>
  <c r="S13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S56" i="21"/>
  <c r="S57" i="2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S72" i="21"/>
  <c r="S73" i="2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S88" i="21"/>
  <c r="S89" i="2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S104" i="21"/>
  <c r="S105" i="2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S120" i="21"/>
  <c r="S121" i="2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S136" i="21"/>
  <c r="S137" i="21"/>
  <c r="S138" i="21"/>
  <c r="S139" i="21"/>
  <c r="S140" i="21"/>
  <c r="S141" i="21"/>
  <c r="S143" i="21"/>
  <c r="S144" i="21"/>
  <c r="S10" i="21"/>
  <c r="S145" i="21" s="1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1" i="20"/>
  <c r="S42" i="20"/>
  <c r="S43" i="20"/>
  <c r="S44" i="20"/>
  <c r="S45" i="20"/>
  <c r="S46" i="20"/>
  <c r="S47" i="20"/>
  <c r="S48" i="20"/>
  <c r="S49" i="20"/>
  <c r="S50" i="20"/>
  <c r="S51" i="20"/>
  <c r="S52" i="20"/>
  <c r="S53" i="20"/>
  <c r="S54" i="20"/>
  <c r="S55" i="20"/>
  <c r="S56" i="20"/>
  <c r="S57" i="20"/>
  <c r="S58" i="20"/>
  <c r="S59" i="20"/>
  <c r="S60" i="20"/>
  <c r="S61" i="20"/>
  <c r="S62" i="20"/>
  <c r="S63" i="20"/>
  <c r="S64" i="20"/>
  <c r="S65" i="20"/>
  <c r="S66" i="20"/>
  <c r="S67" i="20"/>
  <c r="S68" i="20"/>
  <c r="S69" i="20"/>
  <c r="S70" i="20"/>
  <c r="S71" i="20"/>
  <c r="S72" i="20"/>
  <c r="S73" i="20"/>
  <c r="S74" i="20"/>
  <c r="S75" i="20"/>
  <c r="S76" i="20"/>
  <c r="S77" i="20"/>
  <c r="S78" i="20"/>
  <c r="S79" i="20"/>
  <c r="S80" i="20"/>
  <c r="S81" i="20"/>
  <c r="S82" i="20"/>
  <c r="S83" i="20"/>
  <c r="S84" i="20"/>
  <c r="S85" i="20"/>
  <c r="S86" i="20"/>
  <c r="S87" i="20"/>
  <c r="S88" i="20"/>
  <c r="S89" i="20"/>
  <c r="S90" i="20"/>
  <c r="S91" i="20"/>
  <c r="S92" i="20"/>
  <c r="S93" i="20"/>
  <c r="S94" i="20"/>
  <c r="S95" i="20"/>
  <c r="S96" i="20"/>
  <c r="S97" i="20"/>
  <c r="S98" i="20"/>
  <c r="S99" i="20"/>
  <c r="S100" i="20"/>
  <c r="S101" i="20"/>
  <c r="S102" i="20"/>
  <c r="S103" i="20"/>
  <c r="S104" i="20"/>
  <c r="S105" i="20"/>
  <c r="S106" i="20"/>
  <c r="S107" i="20"/>
  <c r="S108" i="20"/>
  <c r="S109" i="20"/>
  <c r="S110" i="20"/>
  <c r="S111" i="20"/>
  <c r="S112" i="20"/>
  <c r="S113" i="20"/>
  <c r="S114" i="20"/>
  <c r="S115" i="20"/>
  <c r="S116" i="20"/>
  <c r="S117" i="20"/>
  <c r="S118" i="20"/>
  <c r="S119" i="20"/>
  <c r="S120" i="20"/>
  <c r="S121" i="20"/>
  <c r="S122" i="20"/>
  <c r="S123" i="20"/>
  <c r="S124" i="20"/>
  <c r="S125" i="20"/>
  <c r="S126" i="20"/>
  <c r="S127" i="20"/>
  <c r="S128" i="20"/>
  <c r="S129" i="20"/>
  <c r="S130" i="20"/>
  <c r="S131" i="20"/>
  <c r="S132" i="20"/>
  <c r="S133" i="20"/>
  <c r="S134" i="20"/>
  <c r="S135" i="20"/>
  <c r="S136" i="20"/>
  <c r="S137" i="20"/>
  <c r="S138" i="20"/>
  <c r="S139" i="20"/>
  <c r="S140" i="20"/>
  <c r="S141" i="20"/>
  <c r="S142" i="20"/>
  <c r="S143" i="20"/>
  <c r="S144" i="20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0" i="19"/>
  <c r="S14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95" i="24"/>
  <c r="S96" i="24"/>
  <c r="S97" i="24"/>
  <c r="S98" i="24"/>
  <c r="S99" i="24"/>
  <c r="S100" i="24"/>
  <c r="S101" i="24"/>
  <c r="S102" i="24"/>
  <c r="S103" i="24"/>
  <c r="S104" i="24"/>
  <c r="S105" i="24"/>
  <c r="S106" i="24"/>
  <c r="S107" i="24"/>
  <c r="S108" i="24"/>
  <c r="S109" i="24"/>
  <c r="S110" i="24"/>
  <c r="S111" i="24"/>
  <c r="S112" i="24"/>
  <c r="S113" i="24"/>
  <c r="S114" i="24"/>
  <c r="S115" i="24"/>
  <c r="S116" i="24"/>
  <c r="S117" i="24"/>
  <c r="S118" i="24"/>
  <c r="S119" i="24"/>
  <c r="S120" i="24"/>
  <c r="S121" i="24"/>
  <c r="S122" i="24"/>
  <c r="S123" i="24"/>
  <c r="S124" i="24"/>
  <c r="S125" i="24"/>
  <c r="S126" i="24"/>
  <c r="S127" i="24"/>
  <c r="S128" i="24"/>
  <c r="S129" i="24"/>
  <c r="S130" i="24"/>
  <c r="S131" i="24"/>
  <c r="S132" i="24"/>
  <c r="S133" i="24"/>
  <c r="S134" i="24"/>
  <c r="S135" i="24"/>
  <c r="S136" i="24"/>
  <c r="S137" i="24"/>
  <c r="S138" i="24"/>
  <c r="S139" i="24"/>
  <c r="S141" i="24"/>
  <c r="S142" i="24"/>
  <c r="S143" i="24"/>
  <c r="S144" i="24"/>
  <c r="S10" i="24"/>
  <c r="S141" i="16"/>
  <c r="S144" i="16"/>
  <c r="S137" i="16"/>
  <c r="S128" i="16"/>
  <c r="S143" i="16"/>
  <c r="R145" i="16"/>
  <c r="P145" i="16"/>
  <c r="S145" i="20" l="1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9" i="16"/>
  <c r="S130" i="16"/>
  <c r="S131" i="16"/>
  <c r="S132" i="16"/>
  <c r="S133" i="16"/>
  <c r="S134" i="16"/>
  <c r="S135" i="16"/>
  <c r="S136" i="16"/>
  <c r="S138" i="16"/>
  <c r="S139" i="16"/>
  <c r="S140" i="16"/>
  <c r="S142" i="16"/>
  <c r="S10" i="16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0" i="7"/>
  <c r="S145" i="7" s="1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0" i="6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0" i="5"/>
  <c r="S116" i="1"/>
  <c r="S109" i="1"/>
  <c r="S12" i="1"/>
  <c r="S13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 l="1"/>
  <c r="S145" i="16"/>
  <c r="Q145" i="6"/>
  <c r="R145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0" i="2"/>
  <c r="Q145" i="23"/>
  <c r="Q145" i="22"/>
  <c r="Q145" i="21"/>
  <c r="Q145" i="20"/>
  <c r="Q145" i="19"/>
  <c r="Q145" i="24"/>
  <c r="Q145" i="7"/>
  <c r="F145" i="7"/>
  <c r="Q145" i="1"/>
  <c r="Q145" i="3"/>
  <c r="Q145" i="5"/>
  <c r="G145" i="5"/>
  <c r="H145" i="5"/>
  <c r="I145" i="5"/>
  <c r="J145" i="5"/>
  <c r="K145" i="5"/>
  <c r="L145" i="5"/>
  <c r="M145" i="5"/>
  <c r="O145" i="5"/>
  <c r="P145" i="5"/>
  <c r="F145" i="5"/>
  <c r="F145" i="3"/>
  <c r="S135" i="3" l="1"/>
  <c r="S123" i="3"/>
  <c r="S111" i="3"/>
  <c r="S95" i="3"/>
  <c r="S83" i="3"/>
  <c r="S67" i="3"/>
  <c r="S59" i="3"/>
  <c r="S43" i="3"/>
  <c r="S31" i="3"/>
  <c r="S23" i="3"/>
  <c r="S15" i="3"/>
  <c r="S10" i="3"/>
  <c r="S144" i="3"/>
  <c r="S140" i="3"/>
  <c r="S136" i="3"/>
  <c r="S132" i="3"/>
  <c r="S128" i="3"/>
  <c r="S124" i="3"/>
  <c r="S120" i="3"/>
  <c r="S116" i="3"/>
  <c r="S112" i="3"/>
  <c r="S108" i="3"/>
  <c r="S104" i="3"/>
  <c r="S100" i="3"/>
  <c r="S96" i="3"/>
  <c r="S92" i="3"/>
  <c r="S88" i="3"/>
  <c r="S84" i="3"/>
  <c r="S80" i="3"/>
  <c r="S76" i="3"/>
  <c r="S72" i="3"/>
  <c r="S68" i="3"/>
  <c r="S64" i="3"/>
  <c r="S60" i="3"/>
  <c r="S56" i="3"/>
  <c r="S52" i="3"/>
  <c r="S48" i="3"/>
  <c r="S44" i="3"/>
  <c r="S40" i="3"/>
  <c r="S36" i="3"/>
  <c r="S32" i="3"/>
  <c r="S28" i="3"/>
  <c r="S24" i="3"/>
  <c r="S20" i="3"/>
  <c r="S16" i="3"/>
  <c r="S12" i="3"/>
  <c r="S11" i="3"/>
  <c r="S143" i="3"/>
  <c r="S131" i="3"/>
  <c r="S119" i="3"/>
  <c r="S107" i="3"/>
  <c r="S99" i="3"/>
  <c r="S87" i="3"/>
  <c r="S75" i="3"/>
  <c r="S63" i="3"/>
  <c r="S51" i="3"/>
  <c r="S39" i="3"/>
  <c r="S142" i="3"/>
  <c r="S138" i="3"/>
  <c r="S134" i="3"/>
  <c r="S130" i="3"/>
  <c r="S126" i="3"/>
  <c r="S122" i="3"/>
  <c r="S118" i="3"/>
  <c r="S114" i="3"/>
  <c r="S110" i="3"/>
  <c r="S106" i="3"/>
  <c r="S102" i="3"/>
  <c r="S98" i="3"/>
  <c r="S94" i="3"/>
  <c r="S90" i="3"/>
  <c r="S86" i="3"/>
  <c r="S82" i="3"/>
  <c r="S78" i="3"/>
  <c r="S74" i="3"/>
  <c r="S70" i="3"/>
  <c r="S66" i="3"/>
  <c r="S62" i="3"/>
  <c r="S58" i="3"/>
  <c r="S54" i="3"/>
  <c r="S50" i="3"/>
  <c r="S46" i="3"/>
  <c r="S42" i="3"/>
  <c r="S38" i="3"/>
  <c r="S34" i="3"/>
  <c r="S30" i="3"/>
  <c r="S26" i="3"/>
  <c r="S22" i="3"/>
  <c r="S18" i="3"/>
  <c r="S14" i="3"/>
  <c r="S139" i="3"/>
  <c r="S127" i="3"/>
  <c r="S115" i="3"/>
  <c r="S103" i="3"/>
  <c r="S91" i="3"/>
  <c r="S79" i="3"/>
  <c r="S71" i="3"/>
  <c r="S55" i="3"/>
  <c r="S47" i="3"/>
  <c r="S35" i="3"/>
  <c r="S27" i="3"/>
  <c r="S19" i="3"/>
  <c r="S141" i="3"/>
  <c r="S137" i="3"/>
  <c r="S133" i="3"/>
  <c r="S129" i="3"/>
  <c r="S125" i="3"/>
  <c r="S121" i="3"/>
  <c r="S117" i="3"/>
  <c r="S113" i="3"/>
  <c r="S109" i="3"/>
  <c r="S105" i="3"/>
  <c r="S101" i="3"/>
  <c r="S97" i="3"/>
  <c r="S93" i="3"/>
  <c r="S89" i="3"/>
  <c r="S85" i="3"/>
  <c r="S81" i="3"/>
  <c r="S77" i="3"/>
  <c r="S73" i="3"/>
  <c r="S69" i="3"/>
  <c r="S65" i="3"/>
  <c r="S61" i="3"/>
  <c r="S57" i="3"/>
  <c r="S53" i="3"/>
  <c r="S49" i="3"/>
  <c r="S45" i="3"/>
  <c r="S41" i="3"/>
  <c r="S37" i="3"/>
  <c r="S33" i="3"/>
  <c r="S29" i="3"/>
  <c r="S25" i="3"/>
  <c r="S21" i="3"/>
  <c r="S17" i="3"/>
  <c r="S13" i="3"/>
  <c r="P145" i="3"/>
  <c r="F145" i="2"/>
  <c r="O145" i="1" l="1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0" i="2"/>
  <c r="P145" i="24"/>
  <c r="O145" i="24"/>
  <c r="M145" i="24"/>
  <c r="L145" i="24"/>
  <c r="K145" i="24"/>
  <c r="J145" i="24"/>
  <c r="I145" i="24"/>
  <c r="H145" i="24"/>
  <c r="G145" i="24"/>
  <c r="E145" i="24"/>
  <c r="S10" i="2" l="1"/>
  <c r="S11" i="2"/>
  <c r="S143" i="2"/>
  <c r="S139" i="2"/>
  <c r="S135" i="2"/>
  <c r="S131" i="2"/>
  <c r="S127" i="2"/>
  <c r="S123" i="2"/>
  <c r="S119" i="2"/>
  <c r="S115" i="2"/>
  <c r="S111" i="2"/>
  <c r="S107" i="2"/>
  <c r="S103" i="2"/>
  <c r="S99" i="2"/>
  <c r="S95" i="2"/>
  <c r="S91" i="2"/>
  <c r="S87" i="2"/>
  <c r="S83" i="2"/>
  <c r="S79" i="2"/>
  <c r="S75" i="2"/>
  <c r="S71" i="2"/>
  <c r="S67" i="2"/>
  <c r="S63" i="2"/>
  <c r="S59" i="2"/>
  <c r="S55" i="2"/>
  <c r="S51" i="2"/>
  <c r="S47" i="2"/>
  <c r="S43" i="2"/>
  <c r="S39" i="2"/>
  <c r="S35" i="2"/>
  <c r="S31" i="2"/>
  <c r="S27" i="2"/>
  <c r="S23" i="2"/>
  <c r="S19" i="2"/>
  <c r="S15" i="2"/>
  <c r="S142" i="2"/>
  <c r="S126" i="2"/>
  <c r="S110" i="2"/>
  <c r="S98" i="2"/>
  <c r="S82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34" i="2"/>
  <c r="S122" i="2"/>
  <c r="S114" i="2"/>
  <c r="S102" i="2"/>
  <c r="S90" i="2"/>
  <c r="S78" i="2"/>
  <c r="S141" i="2"/>
  <c r="S137" i="2"/>
  <c r="S133" i="2"/>
  <c r="S129" i="2"/>
  <c r="S125" i="2"/>
  <c r="S121" i="2"/>
  <c r="S117" i="2"/>
  <c r="S113" i="2"/>
  <c r="S109" i="2"/>
  <c r="S105" i="2"/>
  <c r="S101" i="2"/>
  <c r="S97" i="2"/>
  <c r="S93" i="2"/>
  <c r="S89" i="2"/>
  <c r="S85" i="2"/>
  <c r="S81" i="2"/>
  <c r="S77" i="2"/>
  <c r="S73" i="2"/>
  <c r="S69" i="2"/>
  <c r="S65" i="2"/>
  <c r="S61" i="2"/>
  <c r="S57" i="2"/>
  <c r="S53" i="2"/>
  <c r="S49" i="2"/>
  <c r="S45" i="2"/>
  <c r="S41" i="2"/>
  <c r="S37" i="2"/>
  <c r="S33" i="2"/>
  <c r="S29" i="2"/>
  <c r="S25" i="2"/>
  <c r="S21" i="2"/>
  <c r="S17" i="2"/>
  <c r="S13" i="2"/>
  <c r="S138" i="2"/>
  <c r="S130" i="2"/>
  <c r="S118" i="2"/>
  <c r="S106" i="2"/>
  <c r="S94" i="2"/>
  <c r="S86" i="2"/>
  <c r="S144" i="2"/>
  <c r="S140" i="2"/>
  <c r="S136" i="2"/>
  <c r="S132" i="2"/>
  <c r="S128" i="2"/>
  <c r="S124" i="2"/>
  <c r="S120" i="2"/>
  <c r="S116" i="2"/>
  <c r="S112" i="2"/>
  <c r="S108" i="2"/>
  <c r="S104" i="2"/>
  <c r="S100" i="2"/>
  <c r="S96" i="2"/>
  <c r="S92" i="2"/>
  <c r="S88" i="2"/>
  <c r="S84" i="2"/>
  <c r="S80" i="2"/>
  <c r="S76" i="2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K145" i="2"/>
  <c r="S145" i="24"/>
  <c r="S145" i="2" l="1"/>
  <c r="P145" i="23"/>
  <c r="O145" i="23"/>
  <c r="M145" i="23"/>
  <c r="L145" i="23"/>
  <c r="K145" i="23"/>
  <c r="J145" i="23"/>
  <c r="I145" i="23"/>
  <c r="H145" i="23"/>
  <c r="G145" i="23"/>
  <c r="E145" i="23"/>
  <c r="S145" i="23" l="1"/>
  <c r="G145" i="2"/>
  <c r="P145" i="21" l="1"/>
  <c r="O145" i="21"/>
  <c r="M145" i="21"/>
  <c r="L145" i="21"/>
  <c r="K145" i="21"/>
  <c r="J145" i="21"/>
  <c r="I145" i="21"/>
  <c r="H145" i="21"/>
  <c r="G145" i="21"/>
  <c r="E145" i="21"/>
  <c r="P145" i="20" l="1"/>
  <c r="O145" i="20"/>
  <c r="M145" i="20"/>
  <c r="L145" i="20"/>
  <c r="K145" i="20"/>
  <c r="J145" i="20"/>
  <c r="I145" i="20"/>
  <c r="H145" i="20"/>
  <c r="G145" i="20"/>
  <c r="E145" i="20"/>
  <c r="P145" i="19" l="1"/>
  <c r="O145" i="19"/>
  <c r="M145" i="19"/>
  <c r="L145" i="19"/>
  <c r="K145" i="19"/>
  <c r="J145" i="19"/>
  <c r="I145" i="19"/>
  <c r="H145" i="19"/>
  <c r="G145" i="19"/>
  <c r="E145" i="19"/>
  <c r="S145" i="19" l="1"/>
  <c r="Q145" i="16" l="1"/>
  <c r="M145" i="16"/>
  <c r="L145" i="16"/>
  <c r="K145" i="16"/>
  <c r="J145" i="16"/>
  <c r="I145" i="16"/>
  <c r="H145" i="16"/>
  <c r="G145" i="16"/>
  <c r="O145" i="16"/>
  <c r="E145" i="16"/>
  <c r="P145" i="7" l="1"/>
  <c r="K145" i="7"/>
  <c r="P145" i="2" l="1"/>
  <c r="O145" i="6"/>
  <c r="I145" i="3" l="1"/>
  <c r="L145" i="3" l="1"/>
  <c r="K145" i="3"/>
  <c r="H145" i="3"/>
  <c r="O145" i="7" l="1"/>
  <c r="M145" i="7"/>
  <c r="L145" i="7"/>
  <c r="J145" i="7"/>
  <c r="I145" i="7"/>
  <c r="H145" i="7"/>
  <c r="G145" i="7"/>
  <c r="E145" i="7"/>
  <c r="P145" i="6" l="1"/>
  <c r="M145" i="6"/>
  <c r="L145" i="6"/>
  <c r="K145" i="6"/>
  <c r="J145" i="6"/>
  <c r="I145" i="6"/>
  <c r="H145" i="6"/>
  <c r="G145" i="6"/>
  <c r="E145" i="6"/>
  <c r="S145" i="6" l="1"/>
  <c r="E145" i="5"/>
  <c r="Q145" i="2" l="1"/>
  <c r="S145" i="5"/>
  <c r="O145" i="3" l="1"/>
  <c r="M145" i="3"/>
  <c r="J145" i="3"/>
  <c r="G145" i="3"/>
  <c r="E145" i="3"/>
  <c r="S145" i="3" l="1"/>
  <c r="M145" i="1"/>
  <c r="L145" i="1"/>
  <c r="K145" i="1"/>
  <c r="J145" i="1"/>
  <c r="I145" i="1"/>
  <c r="H145" i="1"/>
  <c r="G145" i="1"/>
  <c r="E145" i="1"/>
  <c r="N145" i="1"/>
  <c r="O145" i="2" l="1"/>
  <c r="M145" i="2"/>
  <c r="L145" i="2"/>
  <c r="J145" i="2"/>
  <c r="I145" i="2"/>
  <c r="H145" i="2"/>
  <c r="E145" i="2"/>
</calcChain>
</file>

<file path=xl/sharedStrings.xml><?xml version="1.0" encoding="utf-8"?>
<sst xmlns="http://schemas.openxmlformats.org/spreadsheetml/2006/main" count="2028" uniqueCount="183">
  <si>
    <t>TRANSFERENCIAS DE FONDOS</t>
  </si>
  <si>
    <t>(En pesos)</t>
  </si>
  <si>
    <t>Municipio</t>
  </si>
  <si>
    <t>Descen-tralización</t>
  </si>
  <si>
    <t>Fondo Solidario Provincial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</si>
  <si>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</si>
  <si>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</si>
  <si>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</si>
  <si>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</si>
  <si>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</si>
  <si>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</si>
  <si>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</si>
  <si>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</si>
  <si>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</si>
  <si>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</si>
  <si>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</si>
  <si>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</si>
  <si>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</si>
  <si>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</si>
  <si>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</si>
  <si>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</si>
  <si>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</si>
  <si>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</si>
  <si>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</si>
  <si>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</si>
  <si>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</si>
  <si>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</si>
  <si>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</si>
  <si>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</si>
  <si>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</si>
  <si>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</si>
  <si>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</si>
  <si>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</si>
  <si>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</si>
  <si>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</si>
  <si>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</si>
  <si>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</si>
  <si>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</si>
  <si>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</si>
  <si>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</si>
  <si>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</si>
  <si>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</si>
  <si>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</si>
  <si>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</si>
  <si>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</si>
  <si>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</si>
  <si>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</si>
  <si>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</si>
  <si>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</si>
  <si>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</si>
  <si>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</si>
  <si>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</si>
  <si>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</si>
  <si>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</si>
  <si>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</si>
  <si>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</si>
  <si>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</si>
  <si>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</si>
  <si>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</si>
  <si>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</si>
  <si>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</si>
  <si>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</si>
  <si>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</si>
  <si>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</si>
  <si>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</si>
  <si>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</si>
  <si>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</si>
  <si>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</si>
  <si>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</si>
  <si>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</si>
  <si>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</si>
  <si>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</si>
  <si>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</si>
  <si>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</si>
  <si>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</si>
  <si>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</si>
  <si>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</si>
  <si>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</si>
  <si>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</si>
  <si>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</si>
  <si>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</si>
  <si>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</si>
  <si>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</si>
  <si>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</si>
  <si>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</si>
  <si>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</si>
  <si>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</si>
  <si>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</si>
  <si>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</si>
  <si>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</si>
  <si>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</si>
  <si>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</si>
  <si>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</si>
  <si>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</si>
  <si>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</si>
  <si>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</si>
  <si>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</si>
  <si>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</si>
  <si>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</si>
  <si>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</si>
  <si>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</si>
  <si>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</si>
  <si>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</si>
  <si>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</si>
  <si>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</si>
  <si>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</si>
  <si>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</si>
  <si>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</si>
  <si>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</si>
  <si>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</si>
  <si>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</si>
  <si>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</si>
  <si>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</si>
  <si>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</si>
  <si>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</si>
  <si>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</si>
  <si>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</si>
  <si>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</si>
  <si>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</si>
  <si>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</si>
  <si>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</si>
  <si>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</si>
  <si>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</si>
  <si>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</si>
  <si>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</si>
  <si>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</si>
  <si>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</si>
  <si>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</si>
  <si>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</si>
  <si>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</si>
  <si>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</si>
  <si>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</si>
  <si>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</si>
  <si>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</si>
  <si>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</si>
  <si>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</si>
  <si>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</si>
  <si>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</si>
  <si>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</si>
  <si>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</si>
  <si>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</si>
  <si>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>Coparticipación
Bruta</t>
  </si>
  <si>
    <t>F.F.P.S.    (Planes Sociales)</t>
  </si>
  <si>
    <t>F.S.A. (Tratamiento de Residuos)</t>
  </si>
  <si>
    <t>Fondo de Financ. Educativo</t>
  </si>
  <si>
    <t>Fdo. Fort. Rec. Municip.</t>
  </si>
  <si>
    <t>Fdo. Inclus. Social</t>
  </si>
  <si>
    <t>Total</t>
  </si>
  <si>
    <t>Juegos de Azar</t>
  </si>
  <si>
    <t>Fdo. Para Infrestructura Municipal 2016</t>
  </si>
  <si>
    <t>Fdo. Para Infrestructura Municipal 2017</t>
  </si>
  <si>
    <t>Fdo. para Infrestructura Municipal 2016</t>
  </si>
  <si>
    <t>Fdo. para Infrestructura Municipal 2017</t>
  </si>
  <si>
    <t>Fdo Ley 14890</t>
  </si>
  <si>
    <t>ENERO 2018</t>
  </si>
  <si>
    <t>Omisión Coparticipación 2017</t>
  </si>
  <si>
    <t>MES DE FEBRERO 2018</t>
  </si>
  <si>
    <t>FEBRERO 2018</t>
  </si>
  <si>
    <t>MES DE ENERO 2018</t>
  </si>
  <si>
    <t>MARZO 2018</t>
  </si>
  <si>
    <t>MES DE MARZO 2018</t>
  </si>
  <si>
    <t>MES DE ABRIL 2018</t>
  </si>
  <si>
    <t>ABRIL 2018</t>
  </si>
  <si>
    <t>MES DE MAYO 2018</t>
  </si>
  <si>
    <t>MAYO 2018</t>
  </si>
  <si>
    <t>MES DE JUNIO 2018</t>
  </si>
  <si>
    <t>JUNIO 2018</t>
  </si>
  <si>
    <t>MES DE JULIO 2018</t>
  </si>
  <si>
    <t>JULIO 2018</t>
  </si>
  <si>
    <t>MES DE AGOSTO 2018</t>
  </si>
  <si>
    <t>AGOSTO 2018</t>
  </si>
  <si>
    <t>MES DE SEPTIEMBRE 2018</t>
  </si>
  <si>
    <t>SEPTIEMBRE 2018</t>
  </si>
  <si>
    <t>MES DE OCTUBRE 2018</t>
  </si>
  <si>
    <t>OCTUBRE 2018</t>
  </si>
  <si>
    <t>MES DE NOVIEMBRE 2018</t>
  </si>
  <si>
    <t>NOVIEMBRE 2018</t>
  </si>
  <si>
    <t>MES DE DICIEMBRE 2018</t>
  </si>
  <si>
    <t>DICIEMBRE 2018</t>
  </si>
  <si>
    <t xml:space="preserve">Omisión distrib. Fondo Solidario Provincial  2017
</t>
  </si>
  <si>
    <t>Omisión distrib. Fondo Solidario Provincial  2017</t>
  </si>
  <si>
    <t>ACUMULADO ENERO - AGOSTO 2018</t>
  </si>
  <si>
    <t>Acumulado ENERO -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</si>
</sst>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  <numFmt numFmtId="172" formatCode="_ * #,##0.00_ ;_ * \-#,##0.00_ ;_ * &quot;-&quot;_ ;_ @_ "/>
  </numFmts>
  <fonts count="24" x14ac:knownFonts="1">
    <font>
      <sz val="10"/>
      <name val="Times New Roman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sz val="11"/>
      <color theme="0"/>
      <name val="Arial"/>
      <family val="2"/>
    </font>
    <font>
      <b/>
      <i/>
      <sz val="16"/>
      <color theme="4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4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164" fontId="6" fillId="0" borderId="0" applyFont="0" applyFill="0" applyBorder="0" applyAlignment="0" applyProtection="0"/>
    <xf numFmtId="168" fontId="11" fillId="0" borderId="0">
      <protection locked="0"/>
    </xf>
    <xf numFmtId="169" fontId="14" fillId="0" borderId="0" applyFont="0" applyFill="0" applyBorder="0" applyAlignment="0" applyProtection="0"/>
    <xf numFmtId="170" fontId="4" fillId="0" borderId="0" applyFill="0" applyBorder="0" applyAlignment="0" applyProtection="0"/>
    <xf numFmtId="3" fontId="14" fillId="0" borderId="0" applyFont="0" applyFill="0" applyBorder="0" applyAlignment="0" applyProtection="0"/>
    <xf numFmtId="0" fontId="6" fillId="0" borderId="0"/>
    <xf numFmtId="0" fontId="20" fillId="0" borderId="0"/>
  </cellStyleXfs>
  <cellXfs count="82">
    <xf numFmtId="0" fontId="0" fillId="0" borderId="0" xfId="0"/>
    <xf numFmtId="41" fontId="16" fillId="0" borderId="0" xfId="0" applyNumberFormat="1" applyFont="1" applyFill="1" applyBorder="1"/>
    <xf numFmtId="41" fontId="1" fillId="0" borderId="0" xfId="0" applyNumberFormat="1" applyFont="1"/>
    <xf numFmtId="41" fontId="1" fillId="0" borderId="0" xfId="0" applyNumberFormat="1" applyFont="1" applyBorder="1"/>
    <xf numFmtId="41" fontId="17" fillId="0" borderId="0" xfId="0" applyNumberFormat="1" applyFont="1" applyBorder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right"/>
    </xf>
    <xf numFmtId="41" fontId="18" fillId="0" borderId="0" xfId="0" applyNumberFormat="1" applyFont="1" applyFill="1" applyBorder="1" applyAlignment="1" applyProtection="1">
      <alignment horizontal="center" vertical="center" textRotation="90" wrapText="1"/>
    </xf>
    <xf numFmtId="41" fontId="18" fillId="0" borderId="1" xfId="0" applyNumberFormat="1" applyFont="1" applyFill="1" applyBorder="1" applyAlignment="1" applyProtection="1">
      <alignment horizontal="center" vertical="center" textRotation="90" wrapText="1"/>
    </xf>
    <xf numFmtId="41" fontId="19" fillId="0" borderId="0" xfId="0" applyNumberFormat="1" applyFont="1" applyFill="1" applyBorder="1" applyAlignment="1" applyProtection="1">
      <alignment horizontal="center"/>
    </xf>
    <xf numFmtId="41" fontId="7" fillId="0" borderId="2" xfId="16" applyNumberFormat="1" applyFont="1" applyFill="1" applyBorder="1" applyAlignment="1" applyProtection="1">
      <alignment horizontal="right" indent="2"/>
    </xf>
    <xf numFmtId="41" fontId="1" fillId="0" borderId="0" xfId="16" applyNumberFormat="1" applyFont="1"/>
    <xf numFmtId="41" fontId="16" fillId="0" borderId="0" xfId="0" applyNumberFormat="1" applyFont="1" applyFill="1" applyBorder="1" applyProtection="1"/>
    <xf numFmtId="41" fontId="1" fillId="0" borderId="0" xfId="0" applyNumberFormat="1" applyFont="1" applyFill="1" applyBorder="1"/>
    <xf numFmtId="41" fontId="15" fillId="0" borderId="0" xfId="0" applyNumberFormat="1" applyFont="1" applyBorder="1"/>
    <xf numFmtId="41" fontId="16" fillId="0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17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1" fontId="1" fillId="0" borderId="0" xfId="0" applyNumberFormat="1" applyFont="1"/>
    <xf numFmtId="41" fontId="19" fillId="0" borderId="0" xfId="0" applyNumberFormat="1" applyFont="1" applyFill="1" applyBorder="1" applyProtection="1"/>
    <xf numFmtId="0" fontId="5" fillId="0" borderId="2" xfId="0" applyFont="1" applyFill="1" applyBorder="1" applyAlignment="1" applyProtection="1">
      <alignment horizontal="left"/>
    </xf>
    <xf numFmtId="171" fontId="7" fillId="0" borderId="2" xfId="16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/>
    </xf>
    <xf numFmtId="171" fontId="7" fillId="0" borderId="3" xfId="16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171" fontId="8" fillId="3" borderId="4" xfId="16" applyNumberFormat="1" applyFont="1" applyFill="1" applyBorder="1" applyAlignment="1" applyProtection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1" fillId="4" borderId="0" xfId="0" applyNumberFormat="1" applyFont="1" applyFill="1"/>
    <xf numFmtId="41" fontId="8" fillId="2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/>
    <xf numFmtId="172" fontId="1" fillId="0" borderId="0" xfId="0" applyNumberFormat="1" applyFont="1"/>
    <xf numFmtId="171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2" fontId="1" fillId="4" borderId="0" xfId="0" applyNumberFormat="1" applyFont="1" applyFill="1"/>
    <xf numFmtId="164" fontId="1" fillId="0" borderId="0" xfId="16" applyNumberFormat="1" applyFont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/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top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41" fontId="23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" fontId="8" fillId="2" borderId="2" xfId="0" quotePrefix="1" applyNumberFormat="1" applyFont="1" applyFill="1" applyBorder="1" applyAlignment="1">
      <alignment horizontal="center" vertical="center" wrapText="1"/>
    </xf>
    <xf numFmtId="41" fontId="8" fillId="2" borderId="2" xfId="0" applyNumberFormat="1" applyFont="1" applyFill="1" applyBorder="1" applyAlignment="1">
      <alignment horizontal="center" vertical="center" wrapText="1"/>
    </xf>
    <xf numFmtId="0" fontId="21" fillId="0" borderId="0" xfId="22" applyFont="1" applyFill="1" applyAlignment="1">
      <alignment horizontal="center" vertical="center"/>
    </xf>
    <xf numFmtId="172" fontId="8" fillId="2" borderId="2" xfId="0" quotePrefix="1" applyNumberFormat="1" applyFont="1" applyFill="1" applyBorder="1" applyAlignment="1">
      <alignment horizontal="center" vertical="center" wrapText="1"/>
    </xf>
    <xf numFmtId="172" fontId="8" fillId="2" borderId="2" xfId="0" applyNumberFormat="1" applyFont="1" applyFill="1" applyBorder="1" applyAlignment="1">
      <alignment horizontal="center" vertical="center" wrapText="1"/>
    </xf>
    <xf numFmtId="41" fontId="8" fillId="2" borderId="2" xfId="0" quotePrefix="1" applyNumberFormat="1" applyFont="1" applyFill="1" applyBorder="1" applyAlignment="1">
      <alignment horizontal="center" vertical="center" wrapText="1"/>
    </xf>
    <xf numFmtId="0" fontId="22" fillId="4" borderId="0" xfId="22" applyFont="1" applyFill="1" applyAlignment="1">
      <alignment horizontal="center" vertical="center"/>
    </xf>
  </cellXfs>
  <cellStyles count="23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2" xfId="21"/>
    <cellStyle name="Normal 5" xfId="22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714374</xdr:colOff>
      <xdr:row>0</xdr:row>
      <xdr:rowOff>0</xdr:rowOff>
    </xdr:from>
    <xdr:to>
      <xdr:col>18</xdr:col>
      <xdr:colOff>1275747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0562" y="0"/>
          <a:ext cx="1847248" cy="11217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940594</xdr:colOff>
      <xdr:row>0</xdr:row>
      <xdr:rowOff>71436</xdr:rowOff>
    </xdr:from>
    <xdr:to>
      <xdr:col>19</xdr:col>
      <xdr:colOff>25592</xdr:colOff>
      <xdr:row>4</xdr:row>
      <xdr:rowOff>85916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40688" y="71436"/>
          <a:ext cx="1847248" cy="11217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869156</xdr:colOff>
      <xdr:row>0</xdr:row>
      <xdr:rowOff>11906</xdr:rowOff>
    </xdr:from>
    <xdr:to>
      <xdr:col>18</xdr:col>
      <xdr:colOff>1335279</xdr:colOff>
      <xdr:row>4</xdr:row>
      <xdr:rowOff>26386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0" y="11906"/>
          <a:ext cx="1847248" cy="11217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1000125</xdr:colOff>
      <xdr:row>0</xdr:row>
      <xdr:rowOff>35718</xdr:rowOff>
    </xdr:from>
    <xdr:to>
      <xdr:col>18</xdr:col>
      <xdr:colOff>85123</xdr:colOff>
      <xdr:row>4</xdr:row>
      <xdr:rowOff>50198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9875" y="35718"/>
          <a:ext cx="1847248" cy="11289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785812</xdr:colOff>
      <xdr:row>0</xdr:row>
      <xdr:rowOff>71438</xdr:rowOff>
    </xdr:from>
    <xdr:to>
      <xdr:col>19</xdr:col>
      <xdr:colOff>85482</xdr:colOff>
      <xdr:row>4</xdr:row>
      <xdr:rowOff>38293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33406" y="71438"/>
          <a:ext cx="2050014" cy="1121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916781</xdr:colOff>
      <xdr:row>0</xdr:row>
      <xdr:rowOff>35720</xdr:rowOff>
    </xdr:from>
    <xdr:to>
      <xdr:col>21</xdr:col>
      <xdr:colOff>466123</xdr:colOff>
      <xdr:row>4</xdr:row>
      <xdr:rowOff>38293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71469" y="35720"/>
          <a:ext cx="1847248" cy="11217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869156</xdr:colOff>
      <xdr:row>0</xdr:row>
      <xdr:rowOff>71438</xdr:rowOff>
    </xdr:from>
    <xdr:to>
      <xdr:col>21</xdr:col>
      <xdr:colOff>466123</xdr:colOff>
      <xdr:row>4</xdr:row>
      <xdr:rowOff>97824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04656" y="71438"/>
          <a:ext cx="1847248" cy="11217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892968</xdr:colOff>
      <xdr:row>0</xdr:row>
      <xdr:rowOff>130969</xdr:rowOff>
    </xdr:from>
    <xdr:to>
      <xdr:col>21</xdr:col>
      <xdr:colOff>14045</xdr:colOff>
      <xdr:row>4</xdr:row>
      <xdr:rowOff>97824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30812" y="130969"/>
          <a:ext cx="1680920" cy="10741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1321593</xdr:colOff>
      <xdr:row>0</xdr:row>
      <xdr:rowOff>0</xdr:rowOff>
    </xdr:from>
    <xdr:to>
      <xdr:col>18</xdr:col>
      <xdr:colOff>906655</xdr:colOff>
      <xdr:row>4</xdr:row>
      <xdr:rowOff>14480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78312" y="0"/>
          <a:ext cx="2347312" cy="11217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916781</xdr:colOff>
      <xdr:row>0</xdr:row>
      <xdr:rowOff>35718</xdr:rowOff>
    </xdr:from>
    <xdr:to>
      <xdr:col>21</xdr:col>
      <xdr:colOff>1779</xdr:colOff>
      <xdr:row>4</xdr:row>
      <xdr:rowOff>50198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00" y="35718"/>
          <a:ext cx="1847248" cy="11217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821531</xdr:colOff>
      <xdr:row>0</xdr:row>
      <xdr:rowOff>0</xdr:rowOff>
    </xdr:from>
    <xdr:to>
      <xdr:col>20</xdr:col>
      <xdr:colOff>192279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21625" y="0"/>
          <a:ext cx="1847248" cy="11217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214312</xdr:colOff>
      <xdr:row>0</xdr:row>
      <xdr:rowOff>0</xdr:rowOff>
    </xdr:from>
    <xdr:to>
      <xdr:col>18</xdr:col>
      <xdr:colOff>680435</xdr:colOff>
      <xdr:row>4</xdr:row>
      <xdr:rowOff>14480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5531" y="0"/>
          <a:ext cx="1847248" cy="11217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797717</xdr:colOff>
      <xdr:row>0</xdr:row>
      <xdr:rowOff>59530</xdr:rowOff>
    </xdr:from>
    <xdr:to>
      <xdr:col>18</xdr:col>
      <xdr:colOff>1263840</xdr:colOff>
      <xdr:row>4</xdr:row>
      <xdr:rowOff>74010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78936" y="59530"/>
          <a:ext cx="1847248" cy="11217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Y149"/>
  <sheetViews>
    <sheetView showGridLines="0" zoomScale="80" zoomScaleNormal="80" workbookViewId="0">
      <pane xSplit="4" ySplit="9" topLeftCell="E10" activePane="bottomRight" state="frozen"/>
      <selection activeCell="T14" sqref="T14"/>
      <selection pane="topRight" activeCell="T14" sqref="T14"/>
      <selection pane="bottomLeft" activeCell="T14" sqref="T14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15" width="22.5" style="17" customWidth="1"/>
    <col min="16" max="16" width="22.5" style="17" hidden="1" customWidth="1"/>
    <col min="17" max="19" width="22.5" style="17" customWidth="1"/>
    <col min="20" max="20" width="12" style="17"/>
    <col min="21" max="21" width="13.33203125" style="17" bestFit="1" customWidth="1"/>
    <col min="22" max="16384" width="12" style="17"/>
  </cols>
  <sheetData>
    <row r="1" spans="1:25" ht="18.75" customHeight="1" x14ac:dyDescent="0.2"/>
    <row r="2" spans="1:25" s="2" customFormat="1" ht="44.25" customHeight="1" x14ac:dyDescent="0.2">
      <c r="A2" s="14"/>
      <c r="B2" s="14"/>
      <c r="C2" s="1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0"/>
    </row>
    <row r="3" spans="1:25" ht="9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5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5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25" ht="17.25" customHeight="1" x14ac:dyDescent="0.3">
      <c r="D6" s="19" t="s">
        <v>158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5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" t="s">
        <v>1</v>
      </c>
    </row>
    <row r="8" spans="1:25" ht="18.75" customHeight="1" x14ac:dyDescent="0.2">
      <c r="D8" s="74" t="s">
        <v>2</v>
      </c>
      <c r="E8" s="75" t="s">
        <v>154</v>
      </c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5" s="2" customFormat="1" ht="60" customHeight="1" x14ac:dyDescent="0.2">
      <c r="A9" s="8"/>
      <c r="B9" s="8"/>
      <c r="C9" s="9"/>
      <c r="D9" s="74"/>
      <c r="E9" s="39" t="s">
        <v>141</v>
      </c>
      <c r="F9" s="57" t="s">
        <v>155</v>
      </c>
      <c r="G9" s="39" t="s">
        <v>3</v>
      </c>
      <c r="H9" s="39" t="s">
        <v>148</v>
      </c>
      <c r="I9" s="39" t="s">
        <v>142</v>
      </c>
      <c r="J9" s="39" t="s">
        <v>143</v>
      </c>
      <c r="K9" s="39" t="s">
        <v>145</v>
      </c>
      <c r="L9" s="39" t="s">
        <v>146</v>
      </c>
      <c r="M9" s="39" t="s">
        <v>4</v>
      </c>
      <c r="N9" s="73" t="s">
        <v>180</v>
      </c>
      <c r="O9" s="39" t="s">
        <v>144</v>
      </c>
      <c r="P9" s="68" t="s">
        <v>149</v>
      </c>
      <c r="Q9" s="57" t="s">
        <v>150</v>
      </c>
      <c r="R9" s="58" t="s">
        <v>153</v>
      </c>
      <c r="S9" s="39" t="s">
        <v>147</v>
      </c>
    </row>
    <row r="10" spans="1:25" ht="15.75" x14ac:dyDescent="0.25">
      <c r="A10" s="10"/>
      <c r="B10" s="10"/>
      <c r="C10" s="24"/>
      <c r="D10" s="25" t="s">
        <v>5</v>
      </c>
      <c r="E10" s="26">
        <v>22318282.859999999</v>
      </c>
      <c r="F10" s="26">
        <v>90021.847469297005</v>
      </c>
      <c r="G10" s="26">
        <v>1139036.0779293501</v>
      </c>
      <c r="H10" s="26">
        <v>577056.21</v>
      </c>
      <c r="I10" s="26">
        <v>93400.960000000006</v>
      </c>
      <c r="J10" s="26">
        <v>40930.89</v>
      </c>
      <c r="K10" s="26">
        <v>1167915.97</v>
      </c>
      <c r="L10" s="26">
        <v>177381.05000000002</v>
      </c>
      <c r="M10" s="26">
        <v>35349.19</v>
      </c>
      <c r="N10" s="26">
        <v>106460.66037499999</v>
      </c>
      <c r="O10" s="26">
        <v>1410369.8400000005</v>
      </c>
      <c r="P10" s="26">
        <v>0</v>
      </c>
      <c r="Q10" s="26">
        <v>0</v>
      </c>
      <c r="R10" s="26">
        <v>3810.63</v>
      </c>
      <c r="S10" s="26">
        <f>SUM(E10:R10)</f>
        <v>27160016.185773648</v>
      </c>
      <c r="T10" s="23"/>
      <c r="U10" s="23"/>
      <c r="V10" s="23"/>
      <c r="W10" s="23"/>
      <c r="X10" s="23"/>
      <c r="Y10" s="23"/>
    </row>
    <row r="11" spans="1:25" ht="15.75" x14ac:dyDescent="0.25">
      <c r="A11" s="10"/>
      <c r="B11" s="10"/>
      <c r="C11" s="24"/>
      <c r="D11" s="25" t="s">
        <v>6</v>
      </c>
      <c r="E11" s="26">
        <v>13982067.310000001</v>
      </c>
      <c r="F11" s="26">
        <v>57939.247482106992</v>
      </c>
      <c r="G11" s="26">
        <v>716077.56908402801</v>
      </c>
      <c r="H11" s="26">
        <v>371401.01999999996</v>
      </c>
      <c r="I11" s="26">
        <v>65438.69</v>
      </c>
      <c r="J11" s="26">
        <v>28914.48</v>
      </c>
      <c r="K11" s="26">
        <v>751686.11</v>
      </c>
      <c r="L11" s="26">
        <v>124276.90999999999</v>
      </c>
      <c r="M11" s="26">
        <v>22145.73</v>
      </c>
      <c r="N11" s="26">
        <v>68519.484125000003</v>
      </c>
      <c r="O11" s="26">
        <v>1075662</v>
      </c>
      <c r="P11" s="26">
        <v>0</v>
      </c>
      <c r="Q11" s="26">
        <v>0</v>
      </c>
      <c r="R11" s="26">
        <v>2669.77</v>
      </c>
      <c r="S11" s="26">
        <f>SUM(E11:R11)</f>
        <v>17266798.320691135</v>
      </c>
      <c r="T11" s="23"/>
      <c r="U11" s="23"/>
      <c r="V11" s="23"/>
      <c r="W11" s="23"/>
      <c r="X11" s="23"/>
      <c r="Y11" s="23"/>
    </row>
    <row r="12" spans="1:25" ht="15.75" x14ac:dyDescent="0.25">
      <c r="A12" s="10"/>
      <c r="B12" s="10"/>
      <c r="C12" s="24"/>
      <c r="D12" s="25" t="s">
        <v>7</v>
      </c>
      <c r="E12" s="26">
        <v>8118900.1099999994</v>
      </c>
      <c r="F12" s="26">
        <v>33147.536045465</v>
      </c>
      <c r="G12" s="26">
        <v>568774.06606349605</v>
      </c>
      <c r="H12" s="26">
        <v>212490.16000000003</v>
      </c>
      <c r="I12" s="26">
        <v>45714.26</v>
      </c>
      <c r="J12" s="26">
        <v>25534.87</v>
      </c>
      <c r="K12" s="26">
        <v>430046.02</v>
      </c>
      <c r="L12" s="26">
        <v>86817.56</v>
      </c>
      <c r="M12" s="26">
        <v>12859.25</v>
      </c>
      <c r="N12" s="26">
        <v>39200.579375000001</v>
      </c>
      <c r="O12" s="26">
        <v>632612.63999999978</v>
      </c>
      <c r="P12" s="26">
        <v>0</v>
      </c>
      <c r="Q12" s="26">
        <v>0</v>
      </c>
      <c r="R12" s="26">
        <v>1864.9999999999995</v>
      </c>
      <c r="S12" s="26">
        <f t="shared" ref="S12:S41" si="0">SUM(E12:R12)</f>
        <v>10207962.051483961</v>
      </c>
      <c r="T12" s="23"/>
      <c r="U12" s="23"/>
      <c r="V12" s="23"/>
      <c r="W12" s="23"/>
      <c r="X12" s="23"/>
      <c r="Y12" s="23"/>
    </row>
    <row r="13" spans="1:25" ht="15.75" x14ac:dyDescent="0.25">
      <c r="A13" s="10"/>
      <c r="B13" s="10"/>
      <c r="C13" s="24"/>
      <c r="D13" s="25" t="s">
        <v>8</v>
      </c>
      <c r="E13" s="26">
        <v>112536193.12999998</v>
      </c>
      <c r="F13" s="26">
        <v>482785.95955566003</v>
      </c>
      <c r="G13" s="26">
        <v>778080.27709688805</v>
      </c>
      <c r="H13" s="26">
        <v>2845742.32</v>
      </c>
      <c r="I13" s="26">
        <v>4906741.54</v>
      </c>
      <c r="J13" s="26">
        <v>2115700.1786378594</v>
      </c>
      <c r="K13" s="26">
        <v>6263517.6699999999</v>
      </c>
      <c r="L13" s="26">
        <v>9318564.9499999993</v>
      </c>
      <c r="M13" s="26">
        <v>178242.38</v>
      </c>
      <c r="N13" s="26">
        <v>570947.09250000003</v>
      </c>
      <c r="O13" s="26">
        <v>8999240.5199999996</v>
      </c>
      <c r="P13" s="26">
        <v>0</v>
      </c>
      <c r="Q13" s="26">
        <v>34460986.700000003</v>
      </c>
      <c r="R13" s="26">
        <v>200193.59</v>
      </c>
      <c r="S13" s="26">
        <f t="shared" si="0"/>
        <v>183656936.30779037</v>
      </c>
      <c r="T13" s="23"/>
      <c r="U13" s="23"/>
      <c r="V13" s="23"/>
      <c r="W13" s="23"/>
      <c r="X13" s="23"/>
      <c r="Y13" s="23"/>
    </row>
    <row r="14" spans="1:25" ht="15.75" x14ac:dyDescent="0.25">
      <c r="A14" s="10"/>
      <c r="B14" s="10"/>
      <c r="C14" s="24"/>
      <c r="D14" s="25" t="s">
        <v>9</v>
      </c>
      <c r="E14" s="26">
        <v>18432141.740000002</v>
      </c>
      <c r="F14" s="26">
        <v>80352.228060159992</v>
      </c>
      <c r="G14" s="26">
        <v>1320525.8823027504</v>
      </c>
      <c r="H14" s="26">
        <v>515185.67</v>
      </c>
      <c r="I14" s="26">
        <v>167773.66</v>
      </c>
      <c r="J14" s="26">
        <v>69845.38</v>
      </c>
      <c r="K14" s="26">
        <v>1042465.28</v>
      </c>
      <c r="L14" s="26">
        <v>318624.85000000003</v>
      </c>
      <c r="M14" s="26">
        <v>29194.05</v>
      </c>
      <c r="N14" s="26">
        <v>95025.279999999999</v>
      </c>
      <c r="O14" s="26">
        <v>991373.39999999979</v>
      </c>
      <c r="P14" s="26">
        <v>0</v>
      </c>
      <c r="Q14" s="26">
        <v>0</v>
      </c>
      <c r="R14" s="26">
        <v>6845.0499999999993</v>
      </c>
      <c r="S14" s="26">
        <f t="shared" si="0"/>
        <v>23069352.470362917</v>
      </c>
      <c r="T14" s="23"/>
      <c r="U14" s="23"/>
      <c r="V14" s="23"/>
      <c r="W14" s="23"/>
      <c r="X14" s="23"/>
      <c r="Y14" s="23"/>
    </row>
    <row r="15" spans="1:25" ht="15.75" x14ac:dyDescent="0.25">
      <c r="A15" s="10"/>
      <c r="B15" s="10"/>
      <c r="C15" s="24"/>
      <c r="D15" s="25" t="s">
        <v>10</v>
      </c>
      <c r="E15" s="26">
        <v>67695350.769999996</v>
      </c>
      <c r="F15" s="26">
        <v>282669.90139656898</v>
      </c>
      <c r="G15" s="26">
        <v>786760.89911542379</v>
      </c>
      <c r="H15" s="26">
        <v>1664475.0299999998</v>
      </c>
      <c r="I15" s="26">
        <v>2386075.66</v>
      </c>
      <c r="J15" s="26">
        <v>2522349.150233442</v>
      </c>
      <c r="K15" s="26">
        <v>3667273.0100000002</v>
      </c>
      <c r="L15" s="26">
        <v>4531479.97</v>
      </c>
      <c r="M15" s="26">
        <v>107220.44</v>
      </c>
      <c r="N15" s="26">
        <v>334288.011375</v>
      </c>
      <c r="O15" s="26">
        <v>5792551.1999999993</v>
      </c>
      <c r="P15" s="26">
        <v>0</v>
      </c>
      <c r="Q15" s="26">
        <v>0</v>
      </c>
      <c r="R15" s="26">
        <v>97351.13</v>
      </c>
      <c r="S15" s="26">
        <f t="shared" si="0"/>
        <v>89867845.172120437</v>
      </c>
      <c r="T15" s="23"/>
      <c r="U15" s="23"/>
      <c r="V15" s="23"/>
      <c r="W15" s="23"/>
      <c r="X15" s="23"/>
      <c r="Y15" s="23"/>
    </row>
    <row r="16" spans="1:25" ht="15.75" x14ac:dyDescent="0.25">
      <c r="A16" s="10"/>
      <c r="B16" s="10"/>
      <c r="C16" s="24"/>
      <c r="D16" s="25" t="s">
        <v>11</v>
      </c>
      <c r="E16" s="26">
        <v>25969180.190000001</v>
      </c>
      <c r="F16" s="26">
        <v>109583.041381822</v>
      </c>
      <c r="G16" s="26">
        <v>1565980.8529060581</v>
      </c>
      <c r="H16" s="26">
        <v>702490.31000000017</v>
      </c>
      <c r="I16" s="26">
        <v>108600.38</v>
      </c>
      <c r="J16" s="26">
        <v>48816.66</v>
      </c>
      <c r="K16" s="26">
        <v>1421696.93</v>
      </c>
      <c r="L16" s="26">
        <v>206246.79</v>
      </c>
      <c r="M16" s="26">
        <v>41131.72</v>
      </c>
      <c r="N16" s="26">
        <v>129593.90724999999</v>
      </c>
      <c r="O16" s="26">
        <v>1681430.3999999997</v>
      </c>
      <c r="P16" s="26">
        <v>0</v>
      </c>
      <c r="Q16" s="26">
        <v>0</v>
      </c>
      <c r="R16" s="26">
        <v>4430.7599999999993</v>
      </c>
      <c r="S16" s="26">
        <f t="shared" si="0"/>
        <v>31989181.941537876</v>
      </c>
      <c r="T16" s="23"/>
      <c r="U16" s="23"/>
      <c r="V16" s="23"/>
      <c r="W16" s="23"/>
      <c r="X16" s="23"/>
      <c r="Y16" s="23"/>
    </row>
    <row r="17" spans="1:25" ht="15.75" x14ac:dyDescent="0.25">
      <c r="A17" s="10"/>
      <c r="B17" s="10"/>
      <c r="C17" s="24"/>
      <c r="D17" s="25" t="s">
        <v>12</v>
      </c>
      <c r="E17" s="26">
        <v>39519876.75999999</v>
      </c>
      <c r="F17" s="26">
        <v>162166.220983468</v>
      </c>
      <c r="G17" s="26">
        <v>2164105.1128509981</v>
      </c>
      <c r="H17" s="26">
        <v>1039758.5600000002</v>
      </c>
      <c r="I17" s="26">
        <v>404582.82</v>
      </c>
      <c r="J17" s="26">
        <v>156964.35</v>
      </c>
      <c r="K17" s="26">
        <v>2103895.0499999998</v>
      </c>
      <c r="L17" s="26">
        <v>768357.44000000006</v>
      </c>
      <c r="M17" s="26">
        <v>62594.229999999996</v>
      </c>
      <c r="N17" s="26">
        <v>191779.25649999999</v>
      </c>
      <c r="O17" s="26">
        <v>2479484.52</v>
      </c>
      <c r="P17" s="26">
        <v>0</v>
      </c>
      <c r="Q17" s="26">
        <v>0</v>
      </c>
      <c r="R17" s="26">
        <v>16506.78</v>
      </c>
      <c r="S17" s="26">
        <f t="shared" si="0"/>
        <v>49070071.100334458</v>
      </c>
      <c r="T17" s="23"/>
      <c r="U17" s="23"/>
      <c r="V17" s="23"/>
      <c r="W17" s="23"/>
      <c r="X17" s="23"/>
      <c r="Y17" s="23"/>
    </row>
    <row r="18" spans="1:25" ht="15.75" x14ac:dyDescent="0.25">
      <c r="A18" s="10"/>
      <c r="B18" s="10"/>
      <c r="C18" s="24"/>
      <c r="D18" s="25" t="s">
        <v>13</v>
      </c>
      <c r="E18" s="26">
        <v>74487540.979999989</v>
      </c>
      <c r="F18" s="26">
        <v>311376.09358636499</v>
      </c>
      <c r="G18" s="26">
        <v>1977942.0465431102</v>
      </c>
      <c r="H18" s="26">
        <v>1832236.0900000003</v>
      </c>
      <c r="I18" s="26">
        <v>1508918.74</v>
      </c>
      <c r="J18" s="26">
        <v>724739.69</v>
      </c>
      <c r="K18" s="26">
        <v>4039698.39</v>
      </c>
      <c r="L18" s="26">
        <v>2865640.51</v>
      </c>
      <c r="M18" s="26">
        <v>117978.36</v>
      </c>
      <c r="N18" s="26">
        <v>368236.21687499998</v>
      </c>
      <c r="O18" s="26">
        <v>5605400.1599999992</v>
      </c>
      <c r="P18" s="26">
        <v>0</v>
      </c>
      <c r="Q18" s="26">
        <v>9370133.5</v>
      </c>
      <c r="R18" s="26">
        <v>61563.37000000001</v>
      </c>
      <c r="S18" s="26">
        <f t="shared" si="0"/>
        <v>103271404.14700447</v>
      </c>
      <c r="T18" s="23"/>
      <c r="U18" s="23"/>
      <c r="V18" s="23"/>
      <c r="W18" s="23"/>
      <c r="X18" s="23"/>
      <c r="Y18" s="23"/>
    </row>
    <row r="19" spans="1:25" ht="15.75" x14ac:dyDescent="0.25">
      <c r="A19" s="10"/>
      <c r="B19" s="10"/>
      <c r="C19" s="24"/>
      <c r="D19" s="25" t="s">
        <v>14</v>
      </c>
      <c r="E19" s="26">
        <v>26955248.430000003</v>
      </c>
      <c r="F19" s="26">
        <v>110237.69681133001</v>
      </c>
      <c r="G19" s="26">
        <v>2070525.792161284</v>
      </c>
      <c r="H19" s="26">
        <v>706923.6100000001</v>
      </c>
      <c r="I19" s="26">
        <v>309905.57</v>
      </c>
      <c r="J19" s="26">
        <v>105143.58</v>
      </c>
      <c r="K19" s="26">
        <v>1430190.2300000002</v>
      </c>
      <c r="L19" s="26">
        <v>588552.54999999993</v>
      </c>
      <c r="M19" s="26">
        <v>42693.53</v>
      </c>
      <c r="N19" s="26">
        <v>130368.10875</v>
      </c>
      <c r="O19" s="26">
        <v>1679052.7200000004</v>
      </c>
      <c r="P19" s="26">
        <v>0</v>
      </c>
      <c r="Q19" s="26">
        <v>3343159.4</v>
      </c>
      <c r="R19" s="26">
        <v>12643.97</v>
      </c>
      <c r="S19" s="26">
        <f t="shared" si="0"/>
        <v>37484645.187722616</v>
      </c>
      <c r="T19" s="23"/>
      <c r="U19" s="23"/>
      <c r="V19" s="23"/>
      <c r="W19" s="23"/>
      <c r="X19" s="23"/>
      <c r="Y19" s="23"/>
    </row>
    <row r="20" spans="1:25" ht="15.75" x14ac:dyDescent="0.25">
      <c r="A20" s="10"/>
      <c r="B20" s="10"/>
      <c r="C20" s="24"/>
      <c r="D20" s="25" t="s">
        <v>15</v>
      </c>
      <c r="E20" s="26">
        <v>16216068.789999999</v>
      </c>
      <c r="F20" s="26">
        <v>63824.420435731998</v>
      </c>
      <c r="G20" s="26">
        <v>736589.67202642397</v>
      </c>
      <c r="H20" s="26">
        <v>409333.78</v>
      </c>
      <c r="I20" s="26">
        <v>208846.88</v>
      </c>
      <c r="J20" s="26">
        <v>78857.69</v>
      </c>
      <c r="K20" s="26">
        <v>828038.55</v>
      </c>
      <c r="L20" s="26">
        <v>396628.44</v>
      </c>
      <c r="M20" s="26">
        <v>25684.09</v>
      </c>
      <c r="N20" s="26">
        <v>75479.343500000003</v>
      </c>
      <c r="O20" s="26">
        <v>1307920.92</v>
      </c>
      <c r="P20" s="26">
        <v>0</v>
      </c>
      <c r="Q20" s="26">
        <v>0</v>
      </c>
      <c r="R20" s="26">
        <v>8520.8000000000011</v>
      </c>
      <c r="S20" s="26">
        <f t="shared" si="0"/>
        <v>20355793.375962157</v>
      </c>
      <c r="T20" s="23"/>
      <c r="U20" s="23"/>
      <c r="V20" s="23"/>
      <c r="W20" s="23"/>
      <c r="X20" s="23"/>
      <c r="Y20" s="23"/>
    </row>
    <row r="21" spans="1:25" ht="15.75" x14ac:dyDescent="0.25">
      <c r="A21" s="10"/>
      <c r="B21" s="10"/>
      <c r="C21" s="24"/>
      <c r="D21" s="25" t="s">
        <v>16</v>
      </c>
      <c r="E21" s="26">
        <v>27956528.789999995</v>
      </c>
      <c r="F21" s="26">
        <v>117551.005068368</v>
      </c>
      <c r="G21" s="26">
        <v>1089730.2449346839</v>
      </c>
      <c r="H21" s="26">
        <v>753510.79</v>
      </c>
      <c r="I21" s="26">
        <v>84350.93</v>
      </c>
      <c r="J21" s="26">
        <v>48816.66</v>
      </c>
      <c r="K21" s="26">
        <v>1525070.86</v>
      </c>
      <c r="L21" s="26">
        <v>160193.82999999999</v>
      </c>
      <c r="M21" s="26">
        <v>44279.42</v>
      </c>
      <c r="N21" s="26">
        <v>139016.894</v>
      </c>
      <c r="O21" s="26">
        <v>1276493.6399999999</v>
      </c>
      <c r="P21" s="26">
        <v>0</v>
      </c>
      <c r="Q21" s="26">
        <v>0</v>
      </c>
      <c r="R21" s="26">
        <v>3441.3999999999996</v>
      </c>
      <c r="S21" s="26">
        <f t="shared" si="0"/>
        <v>33198984.464003049</v>
      </c>
      <c r="T21" s="23"/>
      <c r="U21" s="23"/>
      <c r="V21" s="23"/>
      <c r="W21" s="23"/>
      <c r="X21" s="23"/>
      <c r="Y21" s="23"/>
    </row>
    <row r="22" spans="1:25" ht="15.75" x14ac:dyDescent="0.25">
      <c r="A22" s="10"/>
      <c r="B22" s="10"/>
      <c r="C22" s="24"/>
      <c r="D22" s="25" t="s">
        <v>17</v>
      </c>
      <c r="E22" s="26">
        <v>90325481.230000004</v>
      </c>
      <c r="F22" s="26">
        <v>371218.774149473</v>
      </c>
      <c r="G22" s="26">
        <v>656285.92474642803</v>
      </c>
      <c r="H22" s="26">
        <v>2186785.0299999998</v>
      </c>
      <c r="I22" s="26">
        <v>2692268.4</v>
      </c>
      <c r="J22" s="26">
        <v>857133.27367247571</v>
      </c>
      <c r="K22" s="26">
        <v>4816079.0599999996</v>
      </c>
      <c r="L22" s="26">
        <v>5112981.3500000006</v>
      </c>
      <c r="M22" s="26">
        <v>143063.56</v>
      </c>
      <c r="N22" s="26">
        <v>439006.718375</v>
      </c>
      <c r="O22" s="26">
        <v>6028704</v>
      </c>
      <c r="P22" s="26">
        <v>0</v>
      </c>
      <c r="Q22" s="26">
        <v>0</v>
      </c>
      <c r="R22" s="26">
        <v>109843.69</v>
      </c>
      <c r="S22" s="26">
        <f t="shared" si="0"/>
        <v>113738851.01094338</v>
      </c>
      <c r="T22" s="23"/>
      <c r="U22" s="23"/>
      <c r="V22" s="23"/>
      <c r="W22" s="23"/>
      <c r="X22" s="23"/>
      <c r="Y22" s="23"/>
    </row>
    <row r="23" spans="1:25" ht="15.75" x14ac:dyDescent="0.25">
      <c r="A23" s="10"/>
      <c r="B23" s="10"/>
      <c r="C23" s="24"/>
      <c r="D23" s="25" t="s">
        <v>18</v>
      </c>
      <c r="E23" s="26">
        <v>39582898.170000002</v>
      </c>
      <c r="F23" s="26">
        <v>161247.01301737799</v>
      </c>
      <c r="G23" s="26">
        <v>221984.24487560196</v>
      </c>
      <c r="H23" s="26">
        <v>1034700.2300000001</v>
      </c>
      <c r="I23" s="26">
        <v>715880.71</v>
      </c>
      <c r="J23" s="26">
        <v>165637.70401929066</v>
      </c>
      <c r="K23" s="26">
        <v>2091969.5299999998</v>
      </c>
      <c r="L23" s="26">
        <v>1359554.1700000002</v>
      </c>
      <c r="M23" s="26">
        <v>62694.049999999996</v>
      </c>
      <c r="N23" s="26">
        <v>190692.19274999999</v>
      </c>
      <c r="O23" s="26">
        <v>2186404.0800000005</v>
      </c>
      <c r="P23" s="26">
        <v>0</v>
      </c>
      <c r="Q23" s="26">
        <v>0</v>
      </c>
      <c r="R23" s="26">
        <v>29207.629999999997</v>
      </c>
      <c r="S23" s="26">
        <f t="shared" si="0"/>
        <v>47802869.724662274</v>
      </c>
      <c r="T23" s="23"/>
      <c r="U23" s="23"/>
      <c r="V23" s="23"/>
      <c r="W23" s="23"/>
      <c r="X23" s="23"/>
      <c r="Y23" s="23"/>
    </row>
    <row r="24" spans="1:25" ht="15.75" x14ac:dyDescent="0.25">
      <c r="A24" s="10"/>
      <c r="B24" s="10"/>
      <c r="C24" s="24"/>
      <c r="D24" s="25" t="s">
        <v>19</v>
      </c>
      <c r="E24" s="26">
        <v>30325808.990000002</v>
      </c>
      <c r="F24" s="26">
        <v>125900.10376524398</v>
      </c>
      <c r="G24" s="26">
        <v>1011344.3790475342</v>
      </c>
      <c r="H24" s="26">
        <v>807116.4</v>
      </c>
      <c r="I24" s="26">
        <v>170442.26</v>
      </c>
      <c r="J24" s="26">
        <v>82237.3</v>
      </c>
      <c r="K24" s="26">
        <v>1633389.5099999998</v>
      </c>
      <c r="L24" s="26">
        <v>323692.88</v>
      </c>
      <c r="M24" s="26">
        <v>48032.04</v>
      </c>
      <c r="N24" s="26">
        <v>148890.6145</v>
      </c>
      <c r="O24" s="26">
        <v>1721231.5199999998</v>
      </c>
      <c r="P24" s="26">
        <v>0</v>
      </c>
      <c r="Q24" s="26">
        <v>0</v>
      </c>
      <c r="R24" s="26">
        <v>6953.880000000001</v>
      </c>
      <c r="S24" s="26">
        <f t="shared" si="0"/>
        <v>36405039.877312794</v>
      </c>
      <c r="T24" s="23"/>
      <c r="U24" s="23"/>
      <c r="V24" s="23"/>
      <c r="W24" s="23"/>
      <c r="X24" s="23"/>
      <c r="Y24" s="23"/>
    </row>
    <row r="25" spans="1:25" ht="15.75" x14ac:dyDescent="0.25">
      <c r="A25" s="10"/>
      <c r="B25" s="10"/>
      <c r="C25" s="24"/>
      <c r="D25" s="25" t="s">
        <v>20</v>
      </c>
      <c r="E25" s="26">
        <v>31912754.080000006</v>
      </c>
      <c r="F25" s="26">
        <v>131321.18879452601</v>
      </c>
      <c r="G25" s="26">
        <v>1009641.4959882561</v>
      </c>
      <c r="H25" s="26">
        <v>841921.29</v>
      </c>
      <c r="I25" s="26">
        <v>163364.67000000001</v>
      </c>
      <c r="J25" s="26">
        <v>99510.89</v>
      </c>
      <c r="K25" s="26">
        <v>1703721.02</v>
      </c>
      <c r="L25" s="26">
        <v>310251.57999999996</v>
      </c>
      <c r="M25" s="26">
        <v>50545.56</v>
      </c>
      <c r="N25" s="26">
        <v>155301.63925000001</v>
      </c>
      <c r="O25" s="26">
        <v>1426014.6000000003</v>
      </c>
      <c r="P25" s="26">
        <v>0</v>
      </c>
      <c r="Q25" s="26">
        <v>2946058.5</v>
      </c>
      <c r="R25" s="26">
        <v>6665.1199999999981</v>
      </c>
      <c r="S25" s="26">
        <f t="shared" si="0"/>
        <v>40757071.634032801</v>
      </c>
      <c r="T25" s="23"/>
      <c r="U25" s="23"/>
      <c r="V25" s="23"/>
      <c r="W25" s="23"/>
      <c r="X25" s="23"/>
      <c r="Y25" s="23"/>
    </row>
    <row r="26" spans="1:25" ht="15.75" x14ac:dyDescent="0.25">
      <c r="A26" s="10"/>
      <c r="B26" s="10"/>
      <c r="C26" s="24"/>
      <c r="D26" s="25" t="s">
        <v>21</v>
      </c>
      <c r="E26" s="26">
        <v>10088863.43</v>
      </c>
      <c r="F26" s="26">
        <v>41951.754784088</v>
      </c>
      <c r="G26" s="26">
        <v>514811.55257907609</v>
      </c>
      <c r="H26" s="26">
        <v>269191.61</v>
      </c>
      <c r="I26" s="26">
        <v>169862.13</v>
      </c>
      <c r="J26" s="26">
        <v>37414.389099994973</v>
      </c>
      <c r="K26" s="26">
        <v>544269.26</v>
      </c>
      <c r="L26" s="26">
        <v>322591.14</v>
      </c>
      <c r="M26" s="26">
        <v>15979.41</v>
      </c>
      <c r="N26" s="26">
        <v>49612.529000000002</v>
      </c>
      <c r="O26" s="26">
        <v>859702.56</v>
      </c>
      <c r="P26" s="26">
        <v>0</v>
      </c>
      <c r="Q26" s="26">
        <v>0</v>
      </c>
      <c r="R26" s="26">
        <v>6930.2299999999987</v>
      </c>
      <c r="S26" s="26">
        <f t="shared" si="0"/>
        <v>12921179.995463161</v>
      </c>
      <c r="T26" s="23"/>
      <c r="U26" s="23"/>
      <c r="V26" s="23"/>
      <c r="W26" s="23"/>
      <c r="X26" s="23"/>
      <c r="Y26" s="23"/>
    </row>
    <row r="27" spans="1:25" ht="15.75" x14ac:dyDescent="0.25">
      <c r="A27" s="10"/>
      <c r="B27" s="10"/>
      <c r="C27" s="24"/>
      <c r="D27" s="25" t="s">
        <v>22</v>
      </c>
      <c r="E27" s="26">
        <v>41712044.990000002</v>
      </c>
      <c r="F27" s="26">
        <v>166522.369954475</v>
      </c>
      <c r="G27" s="26">
        <v>388878.07377872401</v>
      </c>
      <c r="H27" s="26">
        <v>1068401.8</v>
      </c>
      <c r="I27" s="26">
        <v>753357.12</v>
      </c>
      <c r="J27" s="26">
        <v>227185.24</v>
      </c>
      <c r="K27" s="26">
        <v>2160410.4</v>
      </c>
      <c r="L27" s="26">
        <v>1430726.9300000002</v>
      </c>
      <c r="M27" s="26">
        <v>66066.33</v>
      </c>
      <c r="N27" s="26">
        <v>196930.87812499999</v>
      </c>
      <c r="O27" s="26">
        <v>2461841.1599999997</v>
      </c>
      <c r="P27" s="26">
        <v>0</v>
      </c>
      <c r="Q27" s="26">
        <v>0</v>
      </c>
      <c r="R27" s="26">
        <v>30736.639999999999</v>
      </c>
      <c r="S27" s="26">
        <f t="shared" si="0"/>
        <v>50663101.931858189</v>
      </c>
      <c r="T27" s="23"/>
      <c r="U27" s="23"/>
      <c r="V27" s="23"/>
      <c r="W27" s="23"/>
      <c r="X27" s="23"/>
      <c r="Y27" s="23"/>
    </row>
    <row r="28" spans="1:25" ht="15.75" x14ac:dyDescent="0.25">
      <c r="A28" s="10"/>
      <c r="B28" s="10"/>
      <c r="C28" s="24"/>
      <c r="D28" s="25" t="s">
        <v>23</v>
      </c>
      <c r="E28" s="26">
        <v>16673517.559999999</v>
      </c>
      <c r="F28" s="26">
        <v>70595.171795711998</v>
      </c>
      <c r="G28" s="26">
        <v>536703.49271780206</v>
      </c>
      <c r="H28" s="26">
        <v>453186.96</v>
      </c>
      <c r="I28" s="26">
        <v>342624.91</v>
      </c>
      <c r="J28" s="26">
        <v>124670.25</v>
      </c>
      <c r="K28" s="26">
        <v>915880.21000000008</v>
      </c>
      <c r="L28" s="26">
        <v>650691</v>
      </c>
      <c r="M28" s="26">
        <v>26408.620000000003</v>
      </c>
      <c r="N28" s="26">
        <v>83486.495999999999</v>
      </c>
      <c r="O28" s="26">
        <v>1446655.92</v>
      </c>
      <c r="P28" s="26">
        <v>0</v>
      </c>
      <c r="Q28" s="26">
        <v>0</v>
      </c>
      <c r="R28" s="26">
        <v>13978.9</v>
      </c>
      <c r="S28" s="26">
        <f t="shared" si="0"/>
        <v>21338399.490513511</v>
      </c>
      <c r="T28" s="23"/>
      <c r="U28" s="23"/>
      <c r="V28" s="23"/>
      <c r="W28" s="23"/>
      <c r="X28" s="23"/>
      <c r="Y28" s="23"/>
    </row>
    <row r="29" spans="1:25" ht="15.75" x14ac:dyDescent="0.25">
      <c r="A29" s="10"/>
      <c r="B29" s="10"/>
      <c r="C29" s="24"/>
      <c r="D29" s="25" t="s">
        <v>24</v>
      </c>
      <c r="E29" s="26">
        <v>8375875.4600000009</v>
      </c>
      <c r="F29" s="26">
        <v>34414.249462150001</v>
      </c>
      <c r="G29" s="26">
        <v>553422.54907780385</v>
      </c>
      <c r="H29" s="26">
        <v>220697.06999999998</v>
      </c>
      <c r="I29" s="26">
        <v>85163.11</v>
      </c>
      <c r="J29" s="26">
        <v>34922.69</v>
      </c>
      <c r="K29" s="26">
        <v>446479.97</v>
      </c>
      <c r="L29" s="26">
        <v>161736.26999999999</v>
      </c>
      <c r="M29" s="26">
        <v>13266.27</v>
      </c>
      <c r="N29" s="26">
        <v>40698.606249999997</v>
      </c>
      <c r="O29" s="26">
        <v>705219.36000000022</v>
      </c>
      <c r="P29" s="26">
        <v>0</v>
      </c>
      <c r="Q29" s="26">
        <v>0</v>
      </c>
      <c r="R29" s="26">
        <v>3474.54</v>
      </c>
      <c r="S29" s="26">
        <f t="shared" si="0"/>
        <v>10675370.144789951</v>
      </c>
      <c r="T29" s="23"/>
      <c r="U29" s="23"/>
      <c r="V29" s="23"/>
      <c r="W29" s="23"/>
      <c r="X29" s="23"/>
      <c r="Y29" s="23"/>
    </row>
    <row r="30" spans="1:25" ht="15.75" x14ac:dyDescent="0.25">
      <c r="A30" s="10"/>
      <c r="B30" s="10"/>
      <c r="C30" s="24"/>
      <c r="D30" s="25" t="s">
        <v>25</v>
      </c>
      <c r="E30" s="26">
        <v>24667461.469999999</v>
      </c>
      <c r="F30" s="26">
        <v>94142.589522159004</v>
      </c>
      <c r="G30" s="26">
        <v>1180116.7842359561</v>
      </c>
      <c r="H30" s="26">
        <v>603542.00000000012</v>
      </c>
      <c r="I30" s="26">
        <v>117302.33</v>
      </c>
      <c r="J30" s="26">
        <v>53322.82</v>
      </c>
      <c r="K30" s="26">
        <v>1221377.21</v>
      </c>
      <c r="L30" s="26">
        <v>222772.98</v>
      </c>
      <c r="M30" s="26">
        <v>39069.97</v>
      </c>
      <c r="N30" s="26">
        <v>111333.88762499999</v>
      </c>
      <c r="O30" s="26">
        <v>1226216.76</v>
      </c>
      <c r="P30" s="26">
        <v>0</v>
      </c>
      <c r="Q30" s="26">
        <v>266269.5</v>
      </c>
      <c r="R30" s="26">
        <v>4785.7999999999993</v>
      </c>
      <c r="S30" s="26">
        <f t="shared" si="0"/>
        <v>29807714.101383116</v>
      </c>
      <c r="T30" s="23"/>
      <c r="U30" s="23"/>
      <c r="V30" s="23"/>
      <c r="W30" s="23"/>
      <c r="X30" s="23"/>
      <c r="Y30" s="23"/>
    </row>
    <row r="31" spans="1:25" ht="15.75" x14ac:dyDescent="0.25">
      <c r="A31" s="10"/>
      <c r="B31" s="10"/>
      <c r="C31" s="24"/>
      <c r="D31" s="25" t="s">
        <v>26</v>
      </c>
      <c r="E31" s="26">
        <v>16413282.43</v>
      </c>
      <c r="F31" s="26">
        <v>66747.950162028006</v>
      </c>
      <c r="G31" s="26">
        <v>963723.03064146603</v>
      </c>
      <c r="H31" s="26">
        <v>427871.82999999996</v>
      </c>
      <c r="I31" s="26">
        <v>73212.429999999993</v>
      </c>
      <c r="J31" s="26">
        <v>27787.95</v>
      </c>
      <c r="K31" s="26">
        <v>865967.52999999991</v>
      </c>
      <c r="L31" s="26">
        <v>139040.31</v>
      </c>
      <c r="M31" s="26">
        <v>25996.45</v>
      </c>
      <c r="N31" s="26">
        <v>78936.736499999999</v>
      </c>
      <c r="O31" s="26">
        <v>909048.95999999985</v>
      </c>
      <c r="P31" s="26">
        <v>0</v>
      </c>
      <c r="Q31" s="26">
        <v>0</v>
      </c>
      <c r="R31" s="26">
        <v>2986.94</v>
      </c>
      <c r="S31" s="26">
        <f t="shared" si="0"/>
        <v>19994602.54730349</v>
      </c>
      <c r="T31" s="23"/>
      <c r="U31" s="23"/>
      <c r="V31" s="23"/>
      <c r="W31" s="23"/>
      <c r="X31" s="23"/>
      <c r="Y31" s="23"/>
    </row>
    <row r="32" spans="1:25" ht="15.75" x14ac:dyDescent="0.25">
      <c r="A32" s="10"/>
      <c r="B32" s="10"/>
      <c r="C32" s="24"/>
      <c r="D32" s="25" t="s">
        <v>27</v>
      </c>
      <c r="E32" s="26">
        <v>5588806.5500000007</v>
      </c>
      <c r="F32" s="26">
        <v>23374.785986474002</v>
      </c>
      <c r="G32" s="26">
        <v>1039314.112229174</v>
      </c>
      <c r="H32" s="26">
        <v>149923.59999999998</v>
      </c>
      <c r="I32" s="26">
        <v>63234.19</v>
      </c>
      <c r="J32" s="26">
        <v>35298.199999999997</v>
      </c>
      <c r="K32" s="26">
        <v>303257.34000000003</v>
      </c>
      <c r="L32" s="26">
        <v>120090.28</v>
      </c>
      <c r="M32" s="26">
        <v>8851.92</v>
      </c>
      <c r="N32" s="26">
        <v>27643.235750000003</v>
      </c>
      <c r="O32" s="26">
        <v>478990.92000000016</v>
      </c>
      <c r="P32" s="26">
        <v>0</v>
      </c>
      <c r="Q32" s="26">
        <v>0</v>
      </c>
      <c r="R32" s="26">
        <v>2579.8199999999997</v>
      </c>
      <c r="S32" s="26">
        <f t="shared" si="0"/>
        <v>7841364.953965649</v>
      </c>
      <c r="T32" s="23"/>
      <c r="U32" s="23"/>
      <c r="V32" s="23"/>
      <c r="W32" s="23"/>
      <c r="X32" s="23"/>
      <c r="Y32" s="23"/>
    </row>
    <row r="33" spans="1:25" ht="15.75" x14ac:dyDescent="0.25">
      <c r="A33" s="10"/>
      <c r="B33" s="10"/>
      <c r="C33" s="24"/>
      <c r="D33" s="25" t="s">
        <v>28</v>
      </c>
      <c r="E33" s="26">
        <v>10136672.829999998</v>
      </c>
      <c r="F33" s="26">
        <v>42604.168242946995</v>
      </c>
      <c r="G33" s="26">
        <v>437991.4359427481</v>
      </c>
      <c r="H33" s="26">
        <v>273124.30000000005</v>
      </c>
      <c r="I33" s="26">
        <v>75532.95</v>
      </c>
      <c r="J33" s="26">
        <v>19902.18</v>
      </c>
      <c r="K33" s="26">
        <v>552733.4800000001</v>
      </c>
      <c r="L33" s="26">
        <v>143447.28</v>
      </c>
      <c r="M33" s="26">
        <v>16055.140000000001</v>
      </c>
      <c r="N33" s="26">
        <v>50384.079125000004</v>
      </c>
      <c r="O33" s="26">
        <v>798846.60000000021</v>
      </c>
      <c r="P33" s="26">
        <v>0</v>
      </c>
      <c r="Q33" s="26">
        <v>0</v>
      </c>
      <c r="R33" s="26">
        <v>3081.6200000000003</v>
      </c>
      <c r="S33" s="26">
        <f t="shared" si="0"/>
        <v>12550376.063310692</v>
      </c>
      <c r="T33" s="23"/>
      <c r="U33" s="23"/>
      <c r="V33" s="23"/>
      <c r="W33" s="23"/>
      <c r="X33" s="23"/>
      <c r="Y33" s="23"/>
    </row>
    <row r="34" spans="1:25" ht="15.75" x14ac:dyDescent="0.25">
      <c r="A34" s="10"/>
      <c r="B34" s="10"/>
      <c r="C34" s="24"/>
      <c r="D34" s="25" t="s">
        <v>29</v>
      </c>
      <c r="E34" s="26">
        <v>46167552.270000003</v>
      </c>
      <c r="F34" s="26">
        <v>190964.33396987303</v>
      </c>
      <c r="G34" s="26">
        <v>1386715.756624036</v>
      </c>
      <c r="H34" s="26">
        <v>1224248.6000000001</v>
      </c>
      <c r="I34" s="26">
        <v>222770.01</v>
      </c>
      <c r="J34" s="26">
        <v>117159.99</v>
      </c>
      <c r="K34" s="26">
        <v>2477512.98</v>
      </c>
      <c r="L34" s="26">
        <v>423070.33999999997</v>
      </c>
      <c r="M34" s="26">
        <v>73123.259999999995</v>
      </c>
      <c r="N34" s="26">
        <v>225836.16837500001</v>
      </c>
      <c r="O34" s="26">
        <v>2073686.1599999995</v>
      </c>
      <c r="P34" s="26">
        <v>0</v>
      </c>
      <c r="Q34" s="26">
        <v>0</v>
      </c>
      <c r="R34" s="26">
        <v>9088.84</v>
      </c>
      <c r="S34" s="26">
        <f t="shared" si="0"/>
        <v>54591728.708968915</v>
      </c>
      <c r="T34" s="23"/>
      <c r="U34" s="23"/>
      <c r="V34" s="23"/>
      <c r="W34" s="23"/>
      <c r="X34" s="23"/>
      <c r="Y34" s="23"/>
    </row>
    <row r="35" spans="1:25" ht="15.75" x14ac:dyDescent="0.25">
      <c r="A35" s="10"/>
      <c r="B35" s="10"/>
      <c r="C35" s="24"/>
      <c r="D35" s="25" t="s">
        <v>30</v>
      </c>
      <c r="E35" s="26">
        <v>30958739.819999997</v>
      </c>
      <c r="F35" s="26">
        <v>129023.168879301</v>
      </c>
      <c r="G35" s="26">
        <v>1255268.4468346739</v>
      </c>
      <c r="H35" s="26">
        <v>827201.77</v>
      </c>
      <c r="I35" s="26">
        <v>163480.70000000001</v>
      </c>
      <c r="J35" s="26">
        <v>87869.99</v>
      </c>
      <c r="K35" s="26">
        <v>1673907.2100000002</v>
      </c>
      <c r="L35" s="26">
        <v>310471.94</v>
      </c>
      <c r="M35" s="26">
        <v>49034.52</v>
      </c>
      <c r="N35" s="26">
        <v>152583.97987499999</v>
      </c>
      <c r="O35" s="26">
        <v>1719853.0800000003</v>
      </c>
      <c r="P35" s="26">
        <v>0</v>
      </c>
      <c r="Q35" s="26">
        <v>815521</v>
      </c>
      <c r="R35" s="26">
        <v>6669.87</v>
      </c>
      <c r="S35" s="26">
        <f t="shared" si="0"/>
        <v>38149625.495588958</v>
      </c>
      <c r="T35" s="23"/>
      <c r="U35" s="23"/>
      <c r="V35" s="23"/>
      <c r="W35" s="23"/>
      <c r="X35" s="23"/>
      <c r="Y35" s="23"/>
    </row>
    <row r="36" spans="1:25" ht="15.75" x14ac:dyDescent="0.25">
      <c r="A36" s="10"/>
      <c r="B36" s="10"/>
      <c r="C36" s="24"/>
      <c r="D36" s="25" t="s">
        <v>31</v>
      </c>
      <c r="E36" s="26">
        <v>42024979.030000001</v>
      </c>
      <c r="F36" s="26">
        <v>173003.90710073401</v>
      </c>
      <c r="G36" s="26">
        <v>1219189.4891772461</v>
      </c>
      <c r="H36" s="26">
        <v>1017466.4600000001</v>
      </c>
      <c r="I36" s="26">
        <v>237737.37</v>
      </c>
      <c r="J36" s="26">
        <v>154335.76</v>
      </c>
      <c r="K36" s="26">
        <v>2244499.88</v>
      </c>
      <c r="L36" s="26">
        <v>451495.38</v>
      </c>
      <c r="M36" s="26">
        <v>66561.98000000001</v>
      </c>
      <c r="N36" s="26">
        <v>204596.00324999998</v>
      </c>
      <c r="O36" s="26">
        <v>1878643.7999999996</v>
      </c>
      <c r="P36" s="26">
        <v>0</v>
      </c>
      <c r="Q36" s="26">
        <v>13438477.5</v>
      </c>
      <c r="R36" s="26">
        <v>9699.51</v>
      </c>
      <c r="S36" s="26">
        <f t="shared" si="0"/>
        <v>63120686.069527984</v>
      </c>
      <c r="T36" s="23"/>
      <c r="U36" s="23"/>
      <c r="V36" s="23"/>
      <c r="W36" s="23"/>
      <c r="X36" s="23"/>
      <c r="Y36" s="23"/>
    </row>
    <row r="37" spans="1:25" ht="15.75" x14ac:dyDescent="0.25">
      <c r="A37" s="10"/>
      <c r="B37" s="10"/>
      <c r="C37" s="24"/>
      <c r="D37" s="25" t="s">
        <v>32</v>
      </c>
      <c r="E37" s="26">
        <v>21170314.729999997</v>
      </c>
      <c r="F37" s="26">
        <v>88930.007763233996</v>
      </c>
      <c r="G37" s="26">
        <v>735470.88230275002</v>
      </c>
      <c r="H37" s="26">
        <v>570124.99</v>
      </c>
      <c r="I37" s="26">
        <v>148629.35999999999</v>
      </c>
      <c r="J37" s="26">
        <v>59706.53</v>
      </c>
      <c r="K37" s="26">
        <v>1153750.77</v>
      </c>
      <c r="L37" s="26">
        <v>282267.25</v>
      </c>
      <c r="M37" s="26">
        <v>33530.959999999999</v>
      </c>
      <c r="N37" s="26">
        <v>105169.44075000001</v>
      </c>
      <c r="O37" s="26">
        <v>965700.84000000032</v>
      </c>
      <c r="P37" s="26">
        <v>0</v>
      </c>
      <c r="Q37" s="26">
        <v>0</v>
      </c>
      <c r="R37" s="26">
        <v>6063.9299999999994</v>
      </c>
      <c r="S37" s="26">
        <f t="shared" si="0"/>
        <v>25319659.690815978</v>
      </c>
      <c r="T37" s="23"/>
      <c r="U37" s="23"/>
      <c r="V37" s="23"/>
      <c r="W37" s="23"/>
      <c r="X37" s="23"/>
      <c r="Y37" s="23"/>
    </row>
    <row r="38" spans="1:25" ht="15.75" x14ac:dyDescent="0.25">
      <c r="A38" s="10"/>
      <c r="B38" s="10"/>
      <c r="C38" s="24"/>
      <c r="D38" s="25" t="s">
        <v>33</v>
      </c>
      <c r="E38" s="26">
        <v>22284599.010000002</v>
      </c>
      <c r="F38" s="26">
        <v>92470.079418004985</v>
      </c>
      <c r="G38" s="26">
        <v>646961.40475265204</v>
      </c>
      <c r="H38" s="26">
        <v>592737.29</v>
      </c>
      <c r="I38" s="26">
        <v>93516.99</v>
      </c>
      <c r="J38" s="26">
        <v>37926.79</v>
      </c>
      <c r="K38" s="26">
        <v>1199678.58</v>
      </c>
      <c r="L38" s="26">
        <v>177601.4</v>
      </c>
      <c r="M38" s="26">
        <v>35295.840000000004</v>
      </c>
      <c r="N38" s="26">
        <v>109355.96187499999</v>
      </c>
      <c r="O38" s="26">
        <v>1369776.24</v>
      </c>
      <c r="P38" s="26">
        <v>0</v>
      </c>
      <c r="Q38" s="26">
        <v>1421475.3</v>
      </c>
      <c r="R38" s="26">
        <v>3815.3399999999997</v>
      </c>
      <c r="S38" s="26">
        <f t="shared" si="0"/>
        <v>28065210.226045653</v>
      </c>
      <c r="T38" s="23"/>
      <c r="U38" s="23"/>
      <c r="V38" s="23"/>
      <c r="W38" s="23"/>
      <c r="X38" s="23"/>
      <c r="Y38" s="23"/>
    </row>
    <row r="39" spans="1:25" ht="15.75" x14ac:dyDescent="0.25">
      <c r="A39" s="10"/>
      <c r="B39" s="10"/>
      <c r="C39" s="24"/>
      <c r="D39" s="25" t="s">
        <v>34</v>
      </c>
      <c r="E39" s="26">
        <v>24037790.330000002</v>
      </c>
      <c r="F39" s="26">
        <v>98655.676438595998</v>
      </c>
      <c r="G39" s="26">
        <v>931489.61772826407</v>
      </c>
      <c r="H39" s="26">
        <v>632451.64000000013</v>
      </c>
      <c r="I39" s="26">
        <v>173458.94</v>
      </c>
      <c r="J39" s="26">
        <v>55200.38</v>
      </c>
      <c r="K39" s="26">
        <v>1279928.6299999999</v>
      </c>
      <c r="L39" s="26">
        <v>329421.96000000002</v>
      </c>
      <c r="M39" s="26">
        <v>38072.660000000003</v>
      </c>
      <c r="N39" s="26">
        <v>116671.10549999999</v>
      </c>
      <c r="O39" s="26">
        <v>1386075.7200000004</v>
      </c>
      <c r="P39" s="26">
        <v>0</v>
      </c>
      <c r="Q39" s="26">
        <v>0</v>
      </c>
      <c r="R39" s="26">
        <v>7076.9900000000016</v>
      </c>
      <c r="S39" s="26">
        <f t="shared" si="0"/>
        <v>29086293.649666861</v>
      </c>
      <c r="T39" s="23"/>
      <c r="U39" s="23"/>
      <c r="V39" s="23"/>
      <c r="W39" s="23"/>
      <c r="X39" s="23"/>
      <c r="Y39" s="23"/>
    </row>
    <row r="40" spans="1:25" ht="15.75" x14ac:dyDescent="0.25">
      <c r="A40" s="10"/>
      <c r="B40" s="10"/>
      <c r="C40" s="24"/>
      <c r="D40" s="25" t="s">
        <v>35</v>
      </c>
      <c r="E40" s="26">
        <v>21120875.469999999</v>
      </c>
      <c r="F40" s="26">
        <v>87981.654178707002</v>
      </c>
      <c r="G40" s="26">
        <v>172959.45926257598</v>
      </c>
      <c r="H40" s="26">
        <v>564158.26</v>
      </c>
      <c r="I40" s="26">
        <v>155010.79</v>
      </c>
      <c r="J40" s="26">
        <v>149454.09</v>
      </c>
      <c r="K40" s="26">
        <v>1141447.1300000001</v>
      </c>
      <c r="L40" s="26">
        <v>294386.45</v>
      </c>
      <c r="M40" s="26">
        <v>33452.660000000003</v>
      </c>
      <c r="N40" s="26">
        <v>104047.90912499999</v>
      </c>
      <c r="O40" s="26">
        <v>1775850.24</v>
      </c>
      <c r="P40" s="26">
        <v>0</v>
      </c>
      <c r="Q40" s="26">
        <v>0</v>
      </c>
      <c r="R40" s="26">
        <v>6324.28</v>
      </c>
      <c r="S40" s="26">
        <f t="shared" si="0"/>
        <v>25605948.392566282</v>
      </c>
      <c r="T40" s="23"/>
      <c r="U40" s="23"/>
      <c r="V40" s="23"/>
      <c r="W40" s="23"/>
      <c r="X40" s="23"/>
      <c r="Y40" s="23"/>
    </row>
    <row r="41" spans="1:25" ht="15.75" x14ac:dyDescent="0.25">
      <c r="A41" s="10"/>
      <c r="B41" s="10"/>
      <c r="C41" s="24"/>
      <c r="D41" s="25" t="s">
        <v>36</v>
      </c>
      <c r="E41" s="26">
        <v>39913217.460000001</v>
      </c>
      <c r="F41" s="26">
        <v>169425.72194493003</v>
      </c>
      <c r="G41" s="26">
        <v>1356757.698843658</v>
      </c>
      <c r="H41" s="26">
        <v>1086024.0399999998</v>
      </c>
      <c r="I41" s="26">
        <v>197476.33</v>
      </c>
      <c r="J41" s="26">
        <v>92000.63</v>
      </c>
      <c r="K41" s="26">
        <v>2198077.6</v>
      </c>
      <c r="L41" s="26">
        <v>375034.23</v>
      </c>
      <c r="M41" s="26">
        <v>63217.23</v>
      </c>
      <c r="N41" s="26">
        <v>200364.40875</v>
      </c>
      <c r="O41" s="26">
        <v>1839773.1599999995</v>
      </c>
      <c r="P41" s="26">
        <v>0</v>
      </c>
      <c r="Q41" s="26">
        <v>0</v>
      </c>
      <c r="R41" s="26">
        <v>8056.880000000001</v>
      </c>
      <c r="S41" s="26">
        <f t="shared" si="0"/>
        <v>47499425.389538579</v>
      </c>
      <c r="T41" s="23"/>
      <c r="U41" s="23"/>
      <c r="V41" s="23"/>
      <c r="W41" s="23"/>
      <c r="X41" s="23"/>
      <c r="Y41" s="23"/>
    </row>
    <row r="42" spans="1:25" ht="15.75" x14ac:dyDescent="0.25">
      <c r="A42" s="10"/>
      <c r="B42" s="10"/>
      <c r="C42" s="24"/>
      <c r="D42" s="25" t="s">
        <v>37</v>
      </c>
      <c r="E42" s="26">
        <v>23804719.640000001</v>
      </c>
      <c r="F42" s="26">
        <v>98180.378661007999</v>
      </c>
      <c r="G42" s="26">
        <v>1220083.4135900859</v>
      </c>
      <c r="H42" s="26">
        <v>629373.68000000005</v>
      </c>
      <c r="I42" s="26">
        <v>105467.67</v>
      </c>
      <c r="J42" s="26">
        <v>40555.379999999997</v>
      </c>
      <c r="K42" s="26">
        <v>1273762.26</v>
      </c>
      <c r="L42" s="26">
        <v>200297.37</v>
      </c>
      <c r="M42" s="26">
        <v>37703.5</v>
      </c>
      <c r="N42" s="26">
        <v>116109.01399999998</v>
      </c>
      <c r="O42" s="26">
        <v>1096027.68</v>
      </c>
      <c r="P42" s="26">
        <v>0</v>
      </c>
      <c r="Q42" s="26">
        <v>0</v>
      </c>
      <c r="R42" s="26">
        <v>4302.9600000000009</v>
      </c>
      <c r="S42" s="26">
        <f t="shared" ref="S42:S73" si="1">SUM(E42:R42)</f>
        <v>28626582.946251094</v>
      </c>
      <c r="T42" s="23"/>
      <c r="U42" s="23"/>
      <c r="V42" s="23"/>
      <c r="W42" s="23"/>
      <c r="X42" s="23"/>
      <c r="Y42" s="23"/>
    </row>
    <row r="43" spans="1:25" ht="15.75" x14ac:dyDescent="0.25">
      <c r="A43" s="10"/>
      <c r="B43" s="10"/>
      <c r="C43" s="24"/>
      <c r="D43" s="25" t="s">
        <v>38</v>
      </c>
      <c r="E43" s="26">
        <v>25233024.550000001</v>
      </c>
      <c r="F43" s="26">
        <v>108157.148049058</v>
      </c>
      <c r="G43" s="26">
        <v>376093.48434881604</v>
      </c>
      <c r="H43" s="26">
        <v>693356.25</v>
      </c>
      <c r="I43" s="26">
        <v>178564.08</v>
      </c>
      <c r="J43" s="26">
        <v>64963.71</v>
      </c>
      <c r="K43" s="26">
        <v>1403197.82</v>
      </c>
      <c r="L43" s="26">
        <v>339117.32</v>
      </c>
      <c r="M43" s="26">
        <v>39965.75</v>
      </c>
      <c r="N43" s="26">
        <v>127907.63275</v>
      </c>
      <c r="O43" s="26">
        <v>1174458.1199999999</v>
      </c>
      <c r="P43" s="26">
        <v>0</v>
      </c>
      <c r="Q43" s="26">
        <v>0</v>
      </c>
      <c r="R43" s="26">
        <v>7285.25</v>
      </c>
      <c r="S43" s="26">
        <f t="shared" si="1"/>
        <v>29746091.115147874</v>
      </c>
      <c r="T43" s="23"/>
      <c r="U43" s="23"/>
      <c r="V43" s="23"/>
      <c r="W43" s="23"/>
      <c r="X43" s="23"/>
      <c r="Y43" s="23"/>
    </row>
    <row r="44" spans="1:25" ht="15.75" x14ac:dyDescent="0.25">
      <c r="A44" s="10"/>
      <c r="B44" s="10"/>
      <c r="C44" s="24"/>
      <c r="D44" s="25" t="s">
        <v>39</v>
      </c>
      <c r="E44" s="26">
        <v>15938991.76</v>
      </c>
      <c r="F44" s="26">
        <v>66001.37393591099</v>
      </c>
      <c r="G44" s="26">
        <v>129004.17458972399</v>
      </c>
      <c r="H44" s="26">
        <v>423743.60000000003</v>
      </c>
      <c r="I44" s="26">
        <v>484988.87</v>
      </c>
      <c r="J44" s="26">
        <v>0</v>
      </c>
      <c r="K44" s="26">
        <v>856281.68</v>
      </c>
      <c r="L44" s="26">
        <v>921059.39</v>
      </c>
      <c r="M44" s="26">
        <v>25245.239999999998</v>
      </c>
      <c r="N44" s="26">
        <v>78053.828624999995</v>
      </c>
      <c r="O44" s="26">
        <v>1339107</v>
      </c>
      <c r="P44" s="26">
        <v>0</v>
      </c>
      <c r="Q44" s="26">
        <v>0</v>
      </c>
      <c r="R44" s="26">
        <v>19787.310000000001</v>
      </c>
      <c r="S44" s="26">
        <f t="shared" si="1"/>
        <v>20282264.227150634</v>
      </c>
      <c r="T44" s="23"/>
      <c r="U44" s="23"/>
      <c r="V44" s="23"/>
      <c r="W44" s="23"/>
      <c r="X44" s="23"/>
      <c r="Y44" s="23"/>
    </row>
    <row r="45" spans="1:25" ht="15.75" x14ac:dyDescent="0.25">
      <c r="A45" s="10"/>
      <c r="B45" s="10"/>
      <c r="C45" s="24"/>
      <c r="D45" s="25" t="s">
        <v>40</v>
      </c>
      <c r="E45" s="26">
        <v>52347999.850000001</v>
      </c>
      <c r="F45" s="26">
        <v>176898.21011804702</v>
      </c>
      <c r="G45" s="26">
        <v>825301.48701376002</v>
      </c>
      <c r="H45" s="26">
        <v>1136949.4100000001</v>
      </c>
      <c r="I45" s="26">
        <v>2016764.75</v>
      </c>
      <c r="J45" s="26">
        <v>513325.99</v>
      </c>
      <c r="K45" s="26">
        <v>2295023.38</v>
      </c>
      <c r="L45" s="26">
        <v>3830108.6700000004</v>
      </c>
      <c r="M45" s="26">
        <v>82912.27</v>
      </c>
      <c r="N45" s="26">
        <v>209201.44162500001</v>
      </c>
      <c r="O45" s="26">
        <v>3625065.48</v>
      </c>
      <c r="P45" s="26">
        <v>0</v>
      </c>
      <c r="Q45" s="26">
        <v>0</v>
      </c>
      <c r="R45" s="26">
        <v>82283.35000000002</v>
      </c>
      <c r="S45" s="26">
        <f t="shared" si="1"/>
        <v>67141834.288756803</v>
      </c>
      <c r="T45" s="23"/>
      <c r="U45" s="23"/>
      <c r="V45" s="23"/>
      <c r="W45" s="23"/>
      <c r="X45" s="23"/>
      <c r="Y45" s="23"/>
    </row>
    <row r="46" spans="1:25" ht="15.75" x14ac:dyDescent="0.25">
      <c r="A46" s="10"/>
      <c r="B46" s="10"/>
      <c r="C46" s="24"/>
      <c r="D46" s="25" t="s">
        <v>41</v>
      </c>
      <c r="E46" s="26">
        <v>75506749.810000002</v>
      </c>
      <c r="F46" s="26">
        <v>314667.30649909703</v>
      </c>
      <c r="G46" s="26">
        <v>415187.17737321404</v>
      </c>
      <c r="H46" s="26">
        <v>2020875.1400000004</v>
      </c>
      <c r="I46" s="26">
        <v>2537605.6800000002</v>
      </c>
      <c r="J46" s="26">
        <v>881863.01362131815</v>
      </c>
      <c r="K46" s="26">
        <v>0</v>
      </c>
      <c r="L46" s="26">
        <v>0</v>
      </c>
      <c r="M46" s="26">
        <v>119592.65</v>
      </c>
      <c r="N46" s="26">
        <v>372128.435375</v>
      </c>
      <c r="O46" s="26">
        <v>5545784.6399999978</v>
      </c>
      <c r="P46" s="26">
        <v>0</v>
      </c>
      <c r="Q46" s="26">
        <v>0</v>
      </c>
      <c r="R46" s="26">
        <v>103533.49</v>
      </c>
      <c r="S46" s="26">
        <f t="shared" si="1"/>
        <v>87817987.342868641</v>
      </c>
      <c r="T46" s="23"/>
      <c r="U46" s="23"/>
      <c r="V46" s="23"/>
      <c r="W46" s="23"/>
      <c r="X46" s="23"/>
      <c r="Y46" s="23"/>
    </row>
    <row r="47" spans="1:25" ht="15.75" x14ac:dyDescent="0.25">
      <c r="A47" s="10"/>
      <c r="B47" s="10"/>
      <c r="C47" s="24"/>
      <c r="D47" s="25" t="s">
        <v>42</v>
      </c>
      <c r="E47" s="26">
        <v>17655782.760000002</v>
      </c>
      <c r="F47" s="26">
        <v>73393.151165663992</v>
      </c>
      <c r="G47" s="26">
        <v>583346.97378714988</v>
      </c>
      <c r="H47" s="26">
        <v>470733.33000000007</v>
      </c>
      <c r="I47" s="26">
        <v>189006.43</v>
      </c>
      <c r="J47" s="26">
        <v>71722.94</v>
      </c>
      <c r="K47" s="26">
        <v>952180.34</v>
      </c>
      <c r="L47" s="26">
        <v>358948.74</v>
      </c>
      <c r="M47" s="26">
        <v>27964.399999999998</v>
      </c>
      <c r="N47" s="26">
        <v>86795.411999999997</v>
      </c>
      <c r="O47" s="26">
        <v>1118598.8400000003</v>
      </c>
      <c r="P47" s="26">
        <v>0</v>
      </c>
      <c r="Q47" s="26">
        <v>0</v>
      </c>
      <c r="R47" s="26">
        <v>7711.2999999999993</v>
      </c>
      <c r="S47" s="26">
        <f t="shared" si="1"/>
        <v>21596184.616952818</v>
      </c>
      <c r="T47" s="23"/>
      <c r="U47" s="23"/>
      <c r="V47" s="23"/>
      <c r="W47" s="23"/>
      <c r="X47" s="23"/>
      <c r="Y47" s="23"/>
    </row>
    <row r="48" spans="1:25" ht="15.75" x14ac:dyDescent="0.25">
      <c r="A48" s="10"/>
      <c r="B48" s="10"/>
      <c r="C48" s="24"/>
      <c r="D48" s="25" t="s">
        <v>43</v>
      </c>
      <c r="E48" s="26">
        <v>36555152.539999999</v>
      </c>
      <c r="F48" s="26">
        <v>157608.29465405102</v>
      </c>
      <c r="G48" s="26">
        <v>290390.52737321402</v>
      </c>
      <c r="H48" s="26">
        <v>1013026.0700000001</v>
      </c>
      <c r="I48" s="26">
        <v>1490818.68</v>
      </c>
      <c r="J48" s="26">
        <v>312231.23106384848</v>
      </c>
      <c r="K48" s="26">
        <v>2044761.9000000001</v>
      </c>
      <c r="L48" s="26">
        <v>2831266.04</v>
      </c>
      <c r="M48" s="26">
        <v>57898.5</v>
      </c>
      <c r="N48" s="26">
        <v>186389.01112500002</v>
      </c>
      <c r="O48" s="26">
        <v>3229742.8800000008</v>
      </c>
      <c r="P48" s="26">
        <v>0</v>
      </c>
      <c r="Q48" s="26">
        <v>0</v>
      </c>
      <c r="R48" s="26">
        <v>60824.88</v>
      </c>
      <c r="S48" s="26">
        <f t="shared" si="1"/>
        <v>48230110.554216117</v>
      </c>
      <c r="T48" s="23"/>
      <c r="U48" s="23"/>
      <c r="V48" s="23"/>
      <c r="W48" s="23"/>
      <c r="X48" s="23"/>
      <c r="Y48" s="23"/>
    </row>
    <row r="49" spans="1:25" ht="15.75" x14ac:dyDescent="0.25">
      <c r="A49" s="10"/>
      <c r="B49" s="10"/>
      <c r="C49" s="24"/>
      <c r="D49" s="25" t="s">
        <v>44</v>
      </c>
      <c r="E49" s="26">
        <v>105872762.26000001</v>
      </c>
      <c r="F49" s="26">
        <v>477802.05880293308</v>
      </c>
      <c r="G49" s="26">
        <v>514523.38075540203</v>
      </c>
      <c r="H49" s="26">
        <v>2817742.1299999994</v>
      </c>
      <c r="I49" s="26">
        <v>4647539.3499999996</v>
      </c>
      <c r="J49" s="26">
        <v>958682.27966624568</v>
      </c>
      <c r="K49" s="26">
        <v>6198858.0599999996</v>
      </c>
      <c r="L49" s="26">
        <v>8826304.9799999986</v>
      </c>
      <c r="M49" s="26">
        <v>167688.38999999998</v>
      </c>
      <c r="N49" s="26">
        <v>565053.08587499999</v>
      </c>
      <c r="O49" s="26">
        <v>7751003.8800000018</v>
      </c>
      <c r="P49" s="26">
        <v>0</v>
      </c>
      <c r="Q49" s="26">
        <v>0</v>
      </c>
      <c r="R49" s="26">
        <v>189618.18</v>
      </c>
      <c r="S49" s="26">
        <f t="shared" si="1"/>
        <v>138987578.0350996</v>
      </c>
      <c r="T49" s="23"/>
      <c r="U49" s="23"/>
      <c r="V49" s="23"/>
      <c r="W49" s="23"/>
      <c r="X49" s="23"/>
      <c r="Y49" s="23"/>
    </row>
    <row r="50" spans="1:25" ht="15.75" x14ac:dyDescent="0.25">
      <c r="A50" s="10"/>
      <c r="B50" s="10"/>
      <c r="C50" s="24"/>
      <c r="D50" s="25" t="s">
        <v>45</v>
      </c>
      <c r="E50" s="26">
        <v>11564434.440000001</v>
      </c>
      <c r="F50" s="26">
        <v>47247.28945702601</v>
      </c>
      <c r="G50" s="26">
        <v>462864.83411853603</v>
      </c>
      <c r="H50" s="26">
        <v>302878.62</v>
      </c>
      <c r="I50" s="26">
        <v>40377.06</v>
      </c>
      <c r="J50" s="26">
        <v>21404.23</v>
      </c>
      <c r="K50" s="26">
        <v>612971.90999999992</v>
      </c>
      <c r="L50" s="26">
        <v>76681.5</v>
      </c>
      <c r="M50" s="26">
        <v>18316.510000000002</v>
      </c>
      <c r="N50" s="26">
        <v>55875.076750000007</v>
      </c>
      <c r="O50" s="26">
        <v>718934.2799999998</v>
      </c>
      <c r="P50" s="26">
        <v>0</v>
      </c>
      <c r="Q50" s="26">
        <v>1213740.5</v>
      </c>
      <c r="R50" s="26">
        <v>1647.2599999999998</v>
      </c>
      <c r="S50" s="26">
        <f t="shared" si="1"/>
        <v>15137373.510325562</v>
      </c>
      <c r="T50" s="23"/>
      <c r="U50" s="23"/>
      <c r="V50" s="23"/>
      <c r="W50" s="23"/>
      <c r="X50" s="23"/>
      <c r="Y50" s="23"/>
    </row>
    <row r="51" spans="1:25" ht="15.75" x14ac:dyDescent="0.25">
      <c r="A51" s="10"/>
      <c r="B51" s="10"/>
      <c r="C51" s="24"/>
      <c r="D51" s="25" t="s">
        <v>46</v>
      </c>
      <c r="E51" s="26">
        <v>17889940.02</v>
      </c>
      <c r="F51" s="26">
        <v>74090.404037503002</v>
      </c>
      <c r="G51" s="26">
        <v>774922.60445834801</v>
      </c>
      <c r="H51" s="26">
        <v>390952.06</v>
      </c>
      <c r="I51" s="26">
        <v>238433.52</v>
      </c>
      <c r="J51" s="26">
        <v>95004.74</v>
      </c>
      <c r="K51" s="26">
        <v>961226.29</v>
      </c>
      <c r="L51" s="26">
        <v>452817.47</v>
      </c>
      <c r="M51" s="26">
        <v>28335.279999999999</v>
      </c>
      <c r="N51" s="26">
        <v>87619.989625000002</v>
      </c>
      <c r="O51" s="26">
        <v>1248064.32</v>
      </c>
      <c r="P51" s="26">
        <v>0</v>
      </c>
      <c r="Q51" s="26">
        <v>0</v>
      </c>
      <c r="R51" s="26">
        <v>9727.9299999999985</v>
      </c>
      <c r="S51" s="26">
        <f t="shared" si="1"/>
        <v>22251134.628120843</v>
      </c>
      <c r="T51" s="23"/>
      <c r="U51" s="23"/>
      <c r="V51" s="23"/>
      <c r="W51" s="23"/>
      <c r="X51" s="23"/>
      <c r="Y51" s="23"/>
    </row>
    <row r="52" spans="1:25" ht="15.75" x14ac:dyDescent="0.25">
      <c r="A52" s="10"/>
      <c r="B52" s="10"/>
      <c r="C52" s="24"/>
      <c r="D52" s="25" t="s">
        <v>47</v>
      </c>
      <c r="E52" s="26">
        <v>15395160.190000001</v>
      </c>
      <c r="F52" s="26">
        <v>63221.33033115101</v>
      </c>
      <c r="G52" s="26">
        <v>595173.52792366408</v>
      </c>
      <c r="H52" s="26">
        <v>405267.08000000007</v>
      </c>
      <c r="I52" s="26">
        <v>66831</v>
      </c>
      <c r="J52" s="26">
        <v>26661.41</v>
      </c>
      <c r="K52" s="26">
        <v>820214.24</v>
      </c>
      <c r="L52" s="26">
        <v>126921.1</v>
      </c>
      <c r="M52" s="26">
        <v>24383.88</v>
      </c>
      <c r="N52" s="26">
        <v>74766.123625000007</v>
      </c>
      <c r="O52" s="26">
        <v>1077316.0799999998</v>
      </c>
      <c r="P52" s="26">
        <v>0</v>
      </c>
      <c r="Q52" s="26">
        <v>0</v>
      </c>
      <c r="R52" s="26">
        <v>2726.5899999999997</v>
      </c>
      <c r="S52" s="26">
        <f t="shared" si="1"/>
        <v>18678642.551879812</v>
      </c>
      <c r="T52" s="23"/>
      <c r="U52" s="23"/>
      <c r="V52" s="23"/>
      <c r="W52" s="23"/>
      <c r="X52" s="23"/>
      <c r="Y52" s="23"/>
    </row>
    <row r="53" spans="1:25" ht="15.75" x14ac:dyDescent="0.25">
      <c r="A53" s="10"/>
      <c r="B53" s="10"/>
      <c r="C53" s="24"/>
      <c r="D53" s="25" t="s">
        <v>48</v>
      </c>
      <c r="E53" s="26">
        <v>15342461.23</v>
      </c>
      <c r="F53" s="26">
        <v>68718.642362498998</v>
      </c>
      <c r="G53" s="26">
        <v>582537.49442239199</v>
      </c>
      <c r="H53" s="26">
        <v>440490.21</v>
      </c>
      <c r="I53" s="26">
        <v>83306.7</v>
      </c>
      <c r="J53" s="26">
        <v>35673.72</v>
      </c>
      <c r="K53" s="26">
        <v>891534.69</v>
      </c>
      <c r="L53" s="26">
        <v>158210.68</v>
      </c>
      <c r="M53" s="26">
        <v>24300.420000000002</v>
      </c>
      <c r="N53" s="26">
        <v>81267.295125000004</v>
      </c>
      <c r="O53" s="26">
        <v>746226.4800000001</v>
      </c>
      <c r="P53" s="26">
        <v>0</v>
      </c>
      <c r="Q53" s="26">
        <v>0</v>
      </c>
      <c r="R53" s="26">
        <v>3398.7999999999997</v>
      </c>
      <c r="S53" s="26">
        <f t="shared" si="1"/>
        <v>18458126.361909896</v>
      </c>
      <c r="T53" s="23"/>
      <c r="U53" s="23"/>
      <c r="V53" s="23"/>
      <c r="W53" s="23"/>
      <c r="X53" s="23"/>
      <c r="Y53" s="23"/>
    </row>
    <row r="54" spans="1:25" ht="15.75" x14ac:dyDescent="0.25">
      <c r="A54" s="10"/>
      <c r="B54" s="10"/>
      <c r="C54" s="24"/>
      <c r="D54" s="25" t="s">
        <v>49</v>
      </c>
      <c r="E54" s="26">
        <v>16055798.75</v>
      </c>
      <c r="F54" s="26">
        <v>67900.323075613996</v>
      </c>
      <c r="G54" s="26">
        <v>632823.65898458601</v>
      </c>
      <c r="H54" s="26">
        <v>435292.37</v>
      </c>
      <c r="I54" s="26">
        <v>76693.210000000006</v>
      </c>
      <c r="J54" s="26">
        <v>41681.919999999998</v>
      </c>
      <c r="K54" s="26">
        <v>880918.05999999994</v>
      </c>
      <c r="L54" s="26">
        <v>145650.78</v>
      </c>
      <c r="M54" s="26">
        <v>25430.240000000002</v>
      </c>
      <c r="N54" s="26">
        <v>80299.543250000002</v>
      </c>
      <c r="O54" s="26">
        <v>847055.75999999989</v>
      </c>
      <c r="P54" s="26">
        <v>0</v>
      </c>
      <c r="Q54" s="26">
        <v>0</v>
      </c>
      <c r="R54" s="26">
        <v>3128.9500000000007</v>
      </c>
      <c r="S54" s="26">
        <f t="shared" si="1"/>
        <v>19292673.565310203</v>
      </c>
      <c r="T54" s="23"/>
      <c r="U54" s="23"/>
      <c r="V54" s="23"/>
      <c r="W54" s="23"/>
      <c r="X54" s="23"/>
      <c r="Y54" s="23"/>
    </row>
    <row r="55" spans="1:25" ht="15.75" x14ac:dyDescent="0.25">
      <c r="A55" s="10"/>
      <c r="B55" s="10"/>
      <c r="C55" s="24"/>
      <c r="D55" s="25" t="s">
        <v>50</v>
      </c>
      <c r="E55" s="26">
        <v>5713762.8500000006</v>
      </c>
      <c r="F55" s="26">
        <v>25186.298270865998</v>
      </c>
      <c r="G55" s="26">
        <v>583774.25147156999</v>
      </c>
      <c r="H55" s="26">
        <v>161442.29</v>
      </c>
      <c r="I55" s="26">
        <v>13342.99</v>
      </c>
      <c r="J55" s="26">
        <v>6759.23</v>
      </c>
      <c r="K55" s="26">
        <v>326759.35000000003</v>
      </c>
      <c r="L55" s="26">
        <v>25340.15</v>
      </c>
      <c r="M55" s="26">
        <v>9049.83</v>
      </c>
      <c r="N55" s="26">
        <v>29785.546749999998</v>
      </c>
      <c r="O55" s="26">
        <v>516138.47999999992</v>
      </c>
      <c r="P55" s="26">
        <v>0</v>
      </c>
      <c r="Q55" s="26">
        <v>0</v>
      </c>
      <c r="R55" s="26">
        <v>544.30000000000007</v>
      </c>
      <c r="S55" s="26">
        <f t="shared" si="1"/>
        <v>7411885.5664924365</v>
      </c>
      <c r="T55" s="23"/>
      <c r="U55" s="23"/>
      <c r="V55" s="23"/>
      <c r="W55" s="23"/>
      <c r="X55" s="23"/>
      <c r="Y55" s="23"/>
    </row>
    <row r="56" spans="1:25" ht="15.75" x14ac:dyDescent="0.25">
      <c r="A56" s="10"/>
      <c r="B56" s="10"/>
      <c r="C56" s="24"/>
      <c r="D56" s="25" t="s">
        <v>51</v>
      </c>
      <c r="E56" s="26">
        <v>19624116.240000002</v>
      </c>
      <c r="F56" s="26">
        <v>80778.202483469999</v>
      </c>
      <c r="G56" s="26">
        <v>865359.04576586396</v>
      </c>
      <c r="H56" s="26">
        <v>517783</v>
      </c>
      <c r="I56" s="26">
        <v>45830.28</v>
      </c>
      <c r="J56" s="26">
        <v>25910.38</v>
      </c>
      <c r="K56" s="26">
        <v>1047991.74</v>
      </c>
      <c r="L56" s="26">
        <v>87037.91</v>
      </c>
      <c r="M56" s="26">
        <v>31081.99</v>
      </c>
      <c r="N56" s="26">
        <v>95529.041249999995</v>
      </c>
      <c r="O56" s="26">
        <v>1035860.88</v>
      </c>
      <c r="P56" s="26">
        <v>0</v>
      </c>
      <c r="Q56" s="26">
        <v>0</v>
      </c>
      <c r="R56" s="26">
        <v>1869.7800000000004</v>
      </c>
      <c r="S56" s="26">
        <f t="shared" si="1"/>
        <v>23459148.489499338</v>
      </c>
      <c r="T56" s="23"/>
      <c r="U56" s="23"/>
      <c r="V56" s="23"/>
      <c r="W56" s="23"/>
      <c r="X56" s="23"/>
      <c r="Y56" s="23"/>
    </row>
    <row r="57" spans="1:25" ht="15.75" x14ac:dyDescent="0.25">
      <c r="A57" s="10"/>
      <c r="B57" s="10"/>
      <c r="C57" s="24"/>
      <c r="D57" s="25" t="s">
        <v>52</v>
      </c>
      <c r="E57" s="26">
        <v>8745311.5</v>
      </c>
      <c r="F57" s="26">
        <v>36884.901117347996</v>
      </c>
      <c r="G57" s="26">
        <v>257647.17175009806</v>
      </c>
      <c r="H57" s="26">
        <v>236549.59</v>
      </c>
      <c r="I57" s="26">
        <v>84582.98</v>
      </c>
      <c r="J57" s="26">
        <v>35673.72</v>
      </c>
      <c r="K57" s="26">
        <v>478533.45</v>
      </c>
      <c r="L57" s="26">
        <v>160634.52000000002</v>
      </c>
      <c r="M57" s="26">
        <v>13851.41</v>
      </c>
      <c r="N57" s="26">
        <v>43620.421500000004</v>
      </c>
      <c r="O57" s="26">
        <v>604734.6</v>
      </c>
      <c r="P57" s="26">
        <v>0</v>
      </c>
      <c r="Q57" s="26">
        <v>0</v>
      </c>
      <c r="R57" s="26">
        <v>3450.8499999999995</v>
      </c>
      <c r="S57" s="26">
        <f t="shared" si="1"/>
        <v>10701475.114367444</v>
      </c>
      <c r="T57" s="23"/>
      <c r="U57" s="23"/>
      <c r="V57" s="23"/>
      <c r="W57" s="23"/>
      <c r="X57" s="23"/>
      <c r="Y57" s="23"/>
    </row>
    <row r="58" spans="1:25" ht="15.75" x14ac:dyDescent="0.25">
      <c r="A58" s="10"/>
      <c r="B58" s="10"/>
      <c r="C58" s="24"/>
      <c r="D58" s="25" t="s">
        <v>53</v>
      </c>
      <c r="E58" s="26">
        <v>7118163.0800000001</v>
      </c>
      <c r="F58" s="26">
        <v>27233.217473402998</v>
      </c>
      <c r="G58" s="26">
        <v>481840.71924293396</v>
      </c>
      <c r="H58" s="26">
        <v>174585.62000000002</v>
      </c>
      <c r="I58" s="26">
        <v>23901.360000000001</v>
      </c>
      <c r="J58" s="26">
        <v>9012.31</v>
      </c>
      <c r="K58" s="26">
        <v>353315.45</v>
      </c>
      <c r="L58" s="26">
        <v>45391.93</v>
      </c>
      <c r="M58" s="26">
        <v>11274.21</v>
      </c>
      <c r="N58" s="26">
        <v>32206.252124999999</v>
      </c>
      <c r="O58" s="26">
        <v>558076.07999999984</v>
      </c>
      <c r="P58" s="26">
        <v>0</v>
      </c>
      <c r="Q58" s="26">
        <v>1404083.1</v>
      </c>
      <c r="R58" s="26">
        <v>975.08</v>
      </c>
      <c r="S58" s="26">
        <f t="shared" si="1"/>
        <v>10240058.408841336</v>
      </c>
      <c r="T58" s="23"/>
      <c r="U58" s="23"/>
      <c r="V58" s="23"/>
      <c r="W58" s="23"/>
      <c r="X58" s="23"/>
      <c r="Y58" s="23"/>
    </row>
    <row r="59" spans="1:25" ht="15.75" x14ac:dyDescent="0.25">
      <c r="A59" s="10"/>
      <c r="B59" s="10"/>
      <c r="C59" s="24"/>
      <c r="D59" s="25" t="s">
        <v>54</v>
      </c>
      <c r="E59" s="26">
        <v>19737120.23</v>
      </c>
      <c r="F59" s="26">
        <v>85589.471496223996</v>
      </c>
      <c r="G59" s="26">
        <v>693077.17681836011</v>
      </c>
      <c r="H59" s="26">
        <v>548778.84000000008</v>
      </c>
      <c r="I59" s="26">
        <v>122755.55</v>
      </c>
      <c r="J59" s="26">
        <v>47314.61</v>
      </c>
      <c r="K59" s="26">
        <v>1110411.68</v>
      </c>
      <c r="L59" s="26">
        <v>233129.39</v>
      </c>
      <c r="M59" s="26">
        <v>31260.959999999999</v>
      </c>
      <c r="N59" s="26">
        <v>101218.89199999999</v>
      </c>
      <c r="O59" s="26">
        <v>1046267.7599999999</v>
      </c>
      <c r="P59" s="26">
        <v>0</v>
      </c>
      <c r="Q59" s="26">
        <v>0</v>
      </c>
      <c r="R59" s="26">
        <v>5008.2999999999993</v>
      </c>
      <c r="S59" s="26">
        <f t="shared" si="1"/>
        <v>23761932.860314589</v>
      </c>
      <c r="T59" s="23"/>
      <c r="U59" s="23"/>
      <c r="V59" s="23"/>
      <c r="W59" s="23"/>
      <c r="X59" s="23"/>
      <c r="Y59" s="23"/>
    </row>
    <row r="60" spans="1:25" ht="15.75" x14ac:dyDescent="0.25">
      <c r="A60" s="10"/>
      <c r="B60" s="10"/>
      <c r="C60" s="24"/>
      <c r="D60" s="25" t="s">
        <v>55</v>
      </c>
      <c r="E60" s="26">
        <v>16809339.609999999</v>
      </c>
      <c r="F60" s="26">
        <v>70749.867770493001</v>
      </c>
      <c r="G60" s="26">
        <v>272186.91912331199</v>
      </c>
      <c r="H60" s="26">
        <v>453540.22</v>
      </c>
      <c r="I60" s="26">
        <v>71472.039999999994</v>
      </c>
      <c r="J60" s="26">
        <v>27036.92</v>
      </c>
      <c r="K60" s="26">
        <v>917887.19000000006</v>
      </c>
      <c r="L60" s="26">
        <v>135735.07</v>
      </c>
      <c r="M60" s="26">
        <v>26623.75</v>
      </c>
      <c r="N60" s="26">
        <v>83669.440875</v>
      </c>
      <c r="O60" s="26">
        <v>768280.80000000016</v>
      </c>
      <c r="P60" s="26">
        <v>0</v>
      </c>
      <c r="Q60" s="26">
        <v>0</v>
      </c>
      <c r="R60" s="26">
        <v>2915.91</v>
      </c>
      <c r="S60" s="26">
        <f t="shared" si="1"/>
        <v>19639437.737768807</v>
      </c>
      <c r="T60" s="23"/>
      <c r="U60" s="23"/>
      <c r="V60" s="23"/>
      <c r="W60" s="23"/>
      <c r="X60" s="23"/>
      <c r="Y60" s="23"/>
    </row>
    <row r="61" spans="1:25" ht="15.75" x14ac:dyDescent="0.25">
      <c r="A61" s="10"/>
      <c r="B61" s="10"/>
      <c r="C61" s="24"/>
      <c r="D61" s="25" t="s">
        <v>56</v>
      </c>
      <c r="E61" s="26">
        <v>17215175.969999999</v>
      </c>
      <c r="F61" s="26">
        <v>77937.625671187008</v>
      </c>
      <c r="G61" s="26">
        <v>645990.88193320599</v>
      </c>
      <c r="H61" s="26">
        <v>499584.96</v>
      </c>
      <c r="I61" s="26">
        <v>69615.62</v>
      </c>
      <c r="J61" s="26">
        <v>27036.92</v>
      </c>
      <c r="K61" s="26">
        <v>1011138.9700000001</v>
      </c>
      <c r="L61" s="26">
        <v>132209.48000000001</v>
      </c>
      <c r="M61" s="26">
        <v>27266.54</v>
      </c>
      <c r="N61" s="26">
        <v>92169.749125000002</v>
      </c>
      <c r="O61" s="26">
        <v>1173217.56</v>
      </c>
      <c r="P61" s="26">
        <v>0</v>
      </c>
      <c r="Q61" s="26">
        <v>3254220.2</v>
      </c>
      <c r="R61" s="26">
        <v>2840.1800000000003</v>
      </c>
      <c r="S61" s="26">
        <f t="shared" si="1"/>
        <v>24228404.656729389</v>
      </c>
      <c r="T61" s="23"/>
      <c r="U61" s="23"/>
      <c r="V61" s="23"/>
      <c r="W61" s="23"/>
      <c r="X61" s="23"/>
      <c r="Y61" s="23"/>
    </row>
    <row r="62" spans="1:25" ht="15.75" x14ac:dyDescent="0.25">
      <c r="A62" s="10"/>
      <c r="B62" s="10"/>
      <c r="C62" s="24"/>
      <c r="D62" s="25" t="s">
        <v>57</v>
      </c>
      <c r="E62" s="26">
        <v>123140094</v>
      </c>
      <c r="F62" s="26">
        <v>507503.68596088502</v>
      </c>
      <c r="G62" s="26">
        <v>3488950.170228078</v>
      </c>
      <c r="H62" s="26">
        <v>3443593.1999999997</v>
      </c>
      <c r="I62" s="26">
        <v>3829439.69</v>
      </c>
      <c r="J62" s="26">
        <v>1487781.7</v>
      </c>
      <c r="K62" s="26">
        <v>6584197.9000000004</v>
      </c>
      <c r="L62" s="26">
        <v>7272623.2200000007</v>
      </c>
      <c r="M62" s="26">
        <v>195037.54</v>
      </c>
      <c r="N62" s="26">
        <v>600178.50187500007</v>
      </c>
      <c r="O62" s="26">
        <v>9940543.8000000026</v>
      </c>
      <c r="P62" s="26">
        <v>0</v>
      </c>
      <c r="Q62" s="26">
        <v>17972189.899999999</v>
      </c>
      <c r="R62" s="26">
        <v>156239.96</v>
      </c>
      <c r="S62" s="26">
        <f t="shared" si="1"/>
        <v>178618373.26806399</v>
      </c>
      <c r="T62" s="23"/>
      <c r="U62" s="23"/>
      <c r="V62" s="23"/>
      <c r="W62" s="23"/>
      <c r="X62" s="23"/>
      <c r="Y62" s="23"/>
    </row>
    <row r="63" spans="1:25" ht="15.75" x14ac:dyDescent="0.25">
      <c r="A63" s="10"/>
      <c r="B63" s="10"/>
      <c r="C63" s="24"/>
      <c r="D63" s="25" t="s">
        <v>58</v>
      </c>
      <c r="E63" s="26">
        <v>18208306.970000003</v>
      </c>
      <c r="F63" s="26">
        <v>71864.127183046003</v>
      </c>
      <c r="G63" s="26">
        <v>266269.80986127397</v>
      </c>
      <c r="H63" s="26">
        <v>462105.31</v>
      </c>
      <c r="I63" s="26">
        <v>683625.47</v>
      </c>
      <c r="J63" s="26">
        <v>99001.12007315291</v>
      </c>
      <c r="K63" s="26">
        <v>932343.25</v>
      </c>
      <c r="L63" s="26">
        <v>1298297.1099999999</v>
      </c>
      <c r="M63" s="26">
        <v>28839.53</v>
      </c>
      <c r="N63" s="26">
        <v>84987.174249999982</v>
      </c>
      <c r="O63" s="26">
        <v>1472673.1199999999</v>
      </c>
      <c r="P63" s="26">
        <v>0</v>
      </c>
      <c r="Q63" s="26">
        <v>0</v>
      </c>
      <c r="R63" s="26">
        <v>27891.640000000003</v>
      </c>
      <c r="S63" s="26">
        <f t="shared" si="1"/>
        <v>23636204.631367475</v>
      </c>
      <c r="T63" s="23"/>
      <c r="U63" s="23"/>
      <c r="V63" s="23"/>
      <c r="W63" s="23"/>
      <c r="X63" s="23"/>
      <c r="Y63" s="23"/>
    </row>
    <row r="64" spans="1:25" ht="15.75" x14ac:dyDescent="0.25">
      <c r="A64" s="10"/>
      <c r="B64" s="10"/>
      <c r="C64" s="24"/>
      <c r="D64" s="25" t="s">
        <v>59</v>
      </c>
      <c r="E64" s="26">
        <v>106946299.89</v>
      </c>
      <c r="F64" s="26">
        <v>440352.18108203693</v>
      </c>
      <c r="G64" s="26">
        <v>956802.14999999991</v>
      </c>
      <c r="H64" s="26">
        <v>2592613.71</v>
      </c>
      <c r="I64" s="26">
        <v>3065292.14</v>
      </c>
      <c r="J64" s="26">
        <v>0</v>
      </c>
      <c r="K64" s="26">
        <v>5712994.7800000003</v>
      </c>
      <c r="L64" s="26">
        <v>5821403.8200000003</v>
      </c>
      <c r="M64" s="26">
        <v>169388.73</v>
      </c>
      <c r="N64" s="26">
        <v>520764.51787500002</v>
      </c>
      <c r="O64" s="26">
        <v>6375955.1999999983</v>
      </c>
      <c r="P64" s="26">
        <v>0</v>
      </c>
      <c r="Q64" s="26">
        <v>0</v>
      </c>
      <c r="R64" s="26">
        <v>125062.98000000001</v>
      </c>
      <c r="S64" s="26">
        <f t="shared" si="1"/>
        <v>132726930.09895706</v>
      </c>
      <c r="T64" s="23"/>
      <c r="U64" s="23"/>
      <c r="V64" s="23"/>
      <c r="W64" s="23"/>
      <c r="X64" s="23"/>
      <c r="Y64" s="23"/>
    </row>
    <row r="65" spans="1:25" ht="15.75" x14ac:dyDescent="0.25">
      <c r="A65" s="10"/>
      <c r="B65" s="10"/>
      <c r="C65" s="24"/>
      <c r="D65" s="25" t="s">
        <v>60</v>
      </c>
      <c r="E65" s="26">
        <v>18040430.890000001</v>
      </c>
      <c r="F65" s="26">
        <v>74141.969362429998</v>
      </c>
      <c r="G65" s="26">
        <v>829431.874098356</v>
      </c>
      <c r="H65" s="26">
        <v>475280.63</v>
      </c>
      <c r="I65" s="26">
        <v>108020.25</v>
      </c>
      <c r="J65" s="26">
        <v>43559.48</v>
      </c>
      <c r="K65" s="26">
        <v>961895.28</v>
      </c>
      <c r="L65" s="26">
        <v>205145.05</v>
      </c>
      <c r="M65" s="26">
        <v>28573.640000000003</v>
      </c>
      <c r="N65" s="26">
        <v>87680.971250000002</v>
      </c>
      <c r="O65" s="26">
        <v>918801.12</v>
      </c>
      <c r="P65" s="26">
        <v>0</v>
      </c>
      <c r="Q65" s="26">
        <v>0</v>
      </c>
      <c r="R65" s="26">
        <v>4407.09</v>
      </c>
      <c r="S65" s="26">
        <f t="shared" si="1"/>
        <v>21777368.244710792</v>
      </c>
      <c r="T65" s="23"/>
      <c r="U65" s="23"/>
      <c r="V65" s="23"/>
      <c r="W65" s="23"/>
      <c r="X65" s="23"/>
      <c r="Y65" s="23"/>
    </row>
    <row r="66" spans="1:25" ht="15.75" x14ac:dyDescent="0.25">
      <c r="A66" s="10"/>
      <c r="B66" s="10"/>
      <c r="C66" s="24"/>
      <c r="D66" s="25" t="s">
        <v>61</v>
      </c>
      <c r="E66" s="26">
        <v>38708204.049999997</v>
      </c>
      <c r="F66" s="26">
        <v>167683.71075065702</v>
      </c>
      <c r="G66" s="26">
        <v>2448375.806583676</v>
      </c>
      <c r="H66" s="26">
        <v>1074994.76</v>
      </c>
      <c r="I66" s="26">
        <v>197708.38</v>
      </c>
      <c r="J66" s="26">
        <v>74351.53</v>
      </c>
      <c r="K66" s="26">
        <v>2175477.2800000003</v>
      </c>
      <c r="L66" s="26">
        <v>375474.93000000005</v>
      </c>
      <c r="M66" s="26">
        <v>61308.65</v>
      </c>
      <c r="N66" s="26">
        <v>198304.29037499998</v>
      </c>
      <c r="O66" s="26">
        <v>1998667.2000000004</v>
      </c>
      <c r="P66" s="26">
        <v>0</v>
      </c>
      <c r="Q66" s="26">
        <v>11555889.1</v>
      </c>
      <c r="R66" s="26">
        <v>8066.34</v>
      </c>
      <c r="S66" s="26">
        <f t="shared" si="1"/>
        <v>59044506.027709335</v>
      </c>
      <c r="T66" s="23"/>
      <c r="U66" s="23"/>
      <c r="V66" s="23"/>
      <c r="W66" s="23"/>
      <c r="X66" s="23"/>
      <c r="Y66" s="23"/>
    </row>
    <row r="67" spans="1:25" ht="15.75" x14ac:dyDescent="0.25">
      <c r="A67" s="10"/>
      <c r="B67" s="10"/>
      <c r="C67" s="24"/>
      <c r="D67" s="25" t="s">
        <v>62</v>
      </c>
      <c r="E67" s="26">
        <v>16733279.24</v>
      </c>
      <c r="F67" s="26">
        <v>70588.445883765002</v>
      </c>
      <c r="G67" s="26">
        <v>683750.011287336</v>
      </c>
      <c r="H67" s="26">
        <v>452456.40000000008</v>
      </c>
      <c r="I67" s="26">
        <v>43045.66</v>
      </c>
      <c r="J67" s="26">
        <v>28538.97</v>
      </c>
      <c r="K67" s="26">
        <v>915792.95000000007</v>
      </c>
      <c r="L67" s="26">
        <v>81749.53</v>
      </c>
      <c r="M67" s="26">
        <v>26503.280000000002</v>
      </c>
      <c r="N67" s="26">
        <v>83478.54187500001</v>
      </c>
      <c r="O67" s="26">
        <v>1135380.8400000003</v>
      </c>
      <c r="P67" s="26">
        <v>0</v>
      </c>
      <c r="Q67" s="26">
        <v>0</v>
      </c>
      <c r="R67" s="26">
        <v>1756.1699999999998</v>
      </c>
      <c r="S67" s="26">
        <f t="shared" si="1"/>
        <v>20256320.039046101</v>
      </c>
      <c r="T67" s="23"/>
      <c r="U67" s="23"/>
      <c r="V67" s="23"/>
      <c r="W67" s="23"/>
      <c r="X67" s="23"/>
      <c r="Y67" s="23"/>
    </row>
    <row r="68" spans="1:25" ht="15.75" x14ac:dyDescent="0.25">
      <c r="A68" s="10"/>
      <c r="B68" s="10"/>
      <c r="C68" s="24"/>
      <c r="D68" s="25" t="s">
        <v>63</v>
      </c>
      <c r="E68" s="26">
        <v>11792615.540000001</v>
      </c>
      <c r="F68" s="26">
        <v>47206.933985344003</v>
      </c>
      <c r="G68" s="26">
        <v>594073.32492953609</v>
      </c>
      <c r="H68" s="26">
        <v>302609.42</v>
      </c>
      <c r="I68" s="26">
        <v>42117.45</v>
      </c>
      <c r="J68" s="26">
        <v>22906.28</v>
      </c>
      <c r="K68" s="26">
        <v>612448.36</v>
      </c>
      <c r="L68" s="26">
        <v>79986.73</v>
      </c>
      <c r="M68" s="26">
        <v>18677.93</v>
      </c>
      <c r="N68" s="26">
        <v>55827.351999999999</v>
      </c>
      <c r="O68" s="26">
        <v>547772.6399999999</v>
      </c>
      <c r="P68" s="26">
        <v>0</v>
      </c>
      <c r="Q68" s="26">
        <v>0</v>
      </c>
      <c r="R68" s="26">
        <v>1718.28</v>
      </c>
      <c r="S68" s="26">
        <f t="shared" si="1"/>
        <v>14117960.240914878</v>
      </c>
      <c r="T68" s="23"/>
      <c r="U68" s="23"/>
      <c r="V68" s="23"/>
      <c r="W68" s="23"/>
      <c r="X68" s="23"/>
      <c r="Y68" s="23"/>
    </row>
    <row r="69" spans="1:25" ht="15.75" x14ac:dyDescent="0.25">
      <c r="A69" s="10"/>
      <c r="B69" s="10"/>
      <c r="C69" s="24"/>
      <c r="D69" s="25" t="s">
        <v>64</v>
      </c>
      <c r="E69" s="26">
        <v>51616190.540000007</v>
      </c>
      <c r="F69" s="26">
        <v>191930.62331959198</v>
      </c>
      <c r="G69" s="26">
        <v>309093.34999999998</v>
      </c>
      <c r="H69" s="26">
        <v>1129973.58</v>
      </c>
      <c r="I69" s="26">
        <v>1131718.06</v>
      </c>
      <c r="J69" s="26">
        <v>451511.80728016217</v>
      </c>
      <c r="K69" s="26">
        <v>2490049.3199999998</v>
      </c>
      <c r="L69" s="26">
        <v>2149285.4700000002</v>
      </c>
      <c r="M69" s="26">
        <v>81753.179999999993</v>
      </c>
      <c r="N69" s="26">
        <v>226978.91099999996</v>
      </c>
      <c r="O69" s="26">
        <v>3084701.6400000006</v>
      </c>
      <c r="P69" s="26">
        <v>0</v>
      </c>
      <c r="Q69" s="26">
        <v>0</v>
      </c>
      <c r="R69" s="26">
        <v>46173.659999999996</v>
      </c>
      <c r="S69" s="26">
        <f t="shared" si="1"/>
        <v>62909360.141599752</v>
      </c>
      <c r="T69" s="23"/>
      <c r="U69" s="23"/>
      <c r="V69" s="23"/>
      <c r="W69" s="23"/>
      <c r="X69" s="23"/>
      <c r="Y69" s="23"/>
    </row>
    <row r="70" spans="1:25" ht="15.75" x14ac:dyDescent="0.25">
      <c r="A70" s="10"/>
      <c r="B70" s="10"/>
      <c r="C70" s="24"/>
      <c r="D70" s="25" t="s">
        <v>65</v>
      </c>
      <c r="E70" s="26">
        <v>31605252.909999996</v>
      </c>
      <c r="F70" s="26">
        <v>124888.975002545</v>
      </c>
      <c r="G70" s="26">
        <v>344725.47000000003</v>
      </c>
      <c r="H70" s="26">
        <v>801511.25</v>
      </c>
      <c r="I70" s="26">
        <v>998056.05</v>
      </c>
      <c r="J70" s="26">
        <v>466253.96717876737</v>
      </c>
      <c r="K70" s="26">
        <v>1620271.4400000002</v>
      </c>
      <c r="L70" s="26">
        <v>1895443.26</v>
      </c>
      <c r="M70" s="26">
        <v>50058.52</v>
      </c>
      <c r="N70" s="26">
        <v>147694.84437500002</v>
      </c>
      <c r="O70" s="26">
        <v>2559258.9600000004</v>
      </c>
      <c r="P70" s="26">
        <v>0</v>
      </c>
      <c r="Q70" s="26">
        <v>0</v>
      </c>
      <c r="R70" s="26">
        <v>40720.310000000005</v>
      </c>
      <c r="S70" s="26">
        <f t="shared" si="1"/>
        <v>40654135.956556313</v>
      </c>
      <c r="T70" s="23"/>
      <c r="U70" s="23"/>
      <c r="V70" s="23"/>
      <c r="W70" s="23"/>
      <c r="X70" s="23"/>
      <c r="Y70" s="23"/>
    </row>
    <row r="71" spans="1:25" ht="15.75" x14ac:dyDescent="0.25">
      <c r="A71" s="10"/>
      <c r="B71" s="10"/>
      <c r="C71" s="24"/>
      <c r="D71" s="25" t="s">
        <v>66</v>
      </c>
      <c r="E71" s="26">
        <v>92522539.080000013</v>
      </c>
      <c r="F71" s="26">
        <v>340934.23462278105</v>
      </c>
      <c r="G71" s="26">
        <v>286476.24709688796</v>
      </c>
      <c r="H71" s="26">
        <v>2189226.5300000003</v>
      </c>
      <c r="I71" s="26">
        <v>2945553.26</v>
      </c>
      <c r="J71" s="26">
        <v>356685.73763244977</v>
      </c>
      <c r="K71" s="26">
        <v>4423176.6899999995</v>
      </c>
      <c r="L71" s="26">
        <v>5594003.5100000007</v>
      </c>
      <c r="M71" s="26">
        <v>146543.41</v>
      </c>
      <c r="N71" s="26">
        <v>403191.94487500004</v>
      </c>
      <c r="O71" s="26">
        <v>5153976.96</v>
      </c>
      <c r="P71" s="26">
        <v>0</v>
      </c>
      <c r="Q71" s="26">
        <v>17770641.379999999</v>
      </c>
      <c r="R71" s="26">
        <v>120177.66</v>
      </c>
      <c r="S71" s="26">
        <f t="shared" si="1"/>
        <v>132253126.64422712</v>
      </c>
      <c r="T71" s="23"/>
      <c r="U71" s="23"/>
      <c r="V71" s="23"/>
      <c r="W71" s="23"/>
      <c r="X71" s="23"/>
      <c r="Y71" s="23"/>
    </row>
    <row r="72" spans="1:25" ht="15.75" x14ac:dyDescent="0.25">
      <c r="A72" s="10"/>
      <c r="B72" s="10"/>
      <c r="C72" s="24"/>
      <c r="D72" s="25" t="s">
        <v>67</v>
      </c>
      <c r="E72" s="26">
        <v>21949390.170000002</v>
      </c>
      <c r="F72" s="26">
        <v>90093.59053006499</v>
      </c>
      <c r="G72" s="26">
        <v>1279144.846781278</v>
      </c>
      <c r="H72" s="26">
        <v>577979.71</v>
      </c>
      <c r="I72" s="26">
        <v>654154.85</v>
      </c>
      <c r="J72" s="26">
        <v>217046.39</v>
      </c>
      <c r="K72" s="26">
        <v>1168846.74</v>
      </c>
      <c r="L72" s="26">
        <v>1242328.43</v>
      </c>
      <c r="M72" s="26">
        <v>34764.9</v>
      </c>
      <c r="N72" s="26">
        <v>106545.504375</v>
      </c>
      <c r="O72" s="26">
        <v>1846217.1599999995</v>
      </c>
      <c r="P72" s="26">
        <v>0</v>
      </c>
      <c r="Q72" s="26">
        <v>1886091.2</v>
      </c>
      <c r="R72" s="26">
        <v>26689.23</v>
      </c>
      <c r="S72" s="26">
        <f t="shared" si="1"/>
        <v>31079292.721686345</v>
      </c>
      <c r="T72" s="23"/>
      <c r="U72" s="23"/>
      <c r="V72" s="23"/>
      <c r="W72" s="23"/>
      <c r="X72" s="23"/>
      <c r="Y72" s="23"/>
    </row>
    <row r="73" spans="1:25" ht="15.75" x14ac:dyDescent="0.25">
      <c r="A73" s="10"/>
      <c r="B73" s="10"/>
      <c r="C73" s="24"/>
      <c r="D73" s="25" t="s">
        <v>68</v>
      </c>
      <c r="E73" s="26">
        <v>77346867.25</v>
      </c>
      <c r="F73" s="26">
        <v>317023.61765119596</v>
      </c>
      <c r="G73" s="26">
        <v>215582.37</v>
      </c>
      <c r="H73" s="26">
        <v>543184.83999999985</v>
      </c>
      <c r="I73" s="26">
        <v>411892.46</v>
      </c>
      <c r="J73" s="26">
        <v>167478.70000000001</v>
      </c>
      <c r="K73" s="26">
        <v>4112967.64</v>
      </c>
      <c r="L73" s="26">
        <v>782239.43</v>
      </c>
      <c r="M73" s="26">
        <v>122507.16</v>
      </c>
      <c r="N73" s="26">
        <v>374915.03049999999</v>
      </c>
      <c r="O73" s="26">
        <v>3442532.0399999996</v>
      </c>
      <c r="P73" s="26">
        <v>0</v>
      </c>
      <c r="Q73" s="26">
        <v>889631.4</v>
      </c>
      <c r="R73" s="26">
        <v>16804.98</v>
      </c>
      <c r="S73" s="26">
        <f t="shared" si="1"/>
        <v>88743626.918151215</v>
      </c>
      <c r="T73" s="23"/>
      <c r="U73" s="23"/>
      <c r="V73" s="23"/>
      <c r="W73" s="23"/>
      <c r="X73" s="23"/>
      <c r="Y73" s="23"/>
    </row>
    <row r="74" spans="1:25" ht="15.75" x14ac:dyDescent="0.25">
      <c r="A74" s="10"/>
      <c r="B74" s="10"/>
      <c r="C74" s="24"/>
      <c r="D74" s="25" t="s">
        <v>69</v>
      </c>
      <c r="E74" s="26">
        <v>420187313.19</v>
      </c>
      <c r="F74" s="26">
        <v>1716118.6752476988</v>
      </c>
      <c r="G74" s="26">
        <v>2756451.6479354179</v>
      </c>
      <c r="H74" s="26">
        <v>10116672.24</v>
      </c>
      <c r="I74" s="26">
        <v>11984911.190000001</v>
      </c>
      <c r="J74" s="26">
        <v>0</v>
      </c>
      <c r="K74" s="26">
        <v>22264399.849999998</v>
      </c>
      <c r="L74" s="26">
        <v>22760963.979999997</v>
      </c>
      <c r="M74" s="26">
        <v>665520.89999999991</v>
      </c>
      <c r="N74" s="26">
        <v>2029497.6451249998</v>
      </c>
      <c r="O74" s="26">
        <v>26174167.319999997</v>
      </c>
      <c r="P74" s="26">
        <v>0</v>
      </c>
      <c r="Q74" s="26">
        <v>0</v>
      </c>
      <c r="R74" s="26">
        <v>488980.91000000003</v>
      </c>
      <c r="S74" s="26">
        <f t="shared" ref="S74:S105" si="2">SUM(E74:R74)</f>
        <v>521144997.54830807</v>
      </c>
      <c r="T74" s="23"/>
      <c r="U74" s="23"/>
      <c r="V74" s="23"/>
      <c r="W74" s="23"/>
      <c r="X74" s="23"/>
      <c r="Y74" s="23"/>
    </row>
    <row r="75" spans="1:25" ht="15.75" x14ac:dyDescent="0.25">
      <c r="A75" s="10"/>
      <c r="B75" s="10"/>
      <c r="C75" s="24"/>
      <c r="D75" s="25" t="s">
        <v>70</v>
      </c>
      <c r="E75" s="26">
        <v>153382779.97</v>
      </c>
      <c r="F75" s="26">
        <v>637091.831443734</v>
      </c>
      <c r="G75" s="26">
        <v>4076634.5562943136</v>
      </c>
      <c r="H75" s="26">
        <v>3752753.9299999997</v>
      </c>
      <c r="I75" s="26">
        <v>4448438.6500000004</v>
      </c>
      <c r="J75" s="26">
        <v>1698103.8584577569</v>
      </c>
      <c r="K75" s="26">
        <v>8265434.9500000002</v>
      </c>
      <c r="L75" s="26">
        <v>8448185.8599999994</v>
      </c>
      <c r="M75" s="26">
        <v>242937.94999999998</v>
      </c>
      <c r="N75" s="26">
        <v>753430.62825000007</v>
      </c>
      <c r="O75" s="26">
        <v>11058350.159999998</v>
      </c>
      <c r="P75" s="26">
        <v>0</v>
      </c>
      <c r="Q75" s="26">
        <v>0</v>
      </c>
      <c r="R75" s="26">
        <v>181494.98</v>
      </c>
      <c r="S75" s="26">
        <f t="shared" si="2"/>
        <v>196945637.32444578</v>
      </c>
      <c r="T75" s="23"/>
      <c r="U75" s="23"/>
      <c r="V75" s="23"/>
      <c r="W75" s="23"/>
      <c r="X75" s="23"/>
      <c r="Y75" s="23"/>
    </row>
    <row r="76" spans="1:25" ht="15.75" x14ac:dyDescent="0.25">
      <c r="A76" s="10"/>
      <c r="B76" s="10"/>
      <c r="C76" s="24"/>
      <c r="D76" s="25" t="s">
        <v>71</v>
      </c>
      <c r="E76" s="26">
        <v>101170602.09</v>
      </c>
      <c r="F76" s="26">
        <v>405117.37036235299</v>
      </c>
      <c r="G76" s="26">
        <v>893631.71000000008</v>
      </c>
      <c r="H76" s="26">
        <v>2385021.27</v>
      </c>
      <c r="I76" s="26">
        <v>3229701.05</v>
      </c>
      <c r="J76" s="26">
        <v>2673787.458640432</v>
      </c>
      <c r="K76" s="26">
        <v>5255869.0999999996</v>
      </c>
      <c r="L76" s="26">
        <v>6133638.5499999998</v>
      </c>
      <c r="M76" s="26">
        <v>160240.78999999998</v>
      </c>
      <c r="N76" s="26">
        <v>479095.50837499998</v>
      </c>
      <c r="O76" s="26">
        <v>7400410.0799999991</v>
      </c>
      <c r="P76" s="26">
        <v>0</v>
      </c>
      <c r="Q76" s="26">
        <v>8397634.6999999993</v>
      </c>
      <c r="R76" s="26">
        <v>131770.79999999999</v>
      </c>
      <c r="S76" s="26">
        <f t="shared" si="2"/>
        <v>138716520.47737777</v>
      </c>
      <c r="T76" s="23"/>
      <c r="U76" s="23"/>
      <c r="V76" s="23"/>
      <c r="W76" s="23"/>
      <c r="X76" s="23"/>
      <c r="Y76" s="23"/>
    </row>
    <row r="77" spans="1:25" ht="15.75" x14ac:dyDescent="0.25">
      <c r="A77" s="10"/>
      <c r="B77" s="10"/>
      <c r="C77" s="24"/>
      <c r="D77" s="25" t="s">
        <v>72</v>
      </c>
      <c r="E77" s="26">
        <v>16883770.100000001</v>
      </c>
      <c r="F77" s="26">
        <v>68895.758043770009</v>
      </c>
      <c r="G77" s="26">
        <v>547311.84889082995</v>
      </c>
      <c r="H77" s="26">
        <v>441633.85000000003</v>
      </c>
      <c r="I77" s="26">
        <v>58709.17</v>
      </c>
      <c r="J77" s="26">
        <v>24408.33</v>
      </c>
      <c r="K77" s="26">
        <v>893832.53</v>
      </c>
      <c r="L77" s="26">
        <v>111496.66</v>
      </c>
      <c r="M77" s="26">
        <v>26741.64</v>
      </c>
      <c r="N77" s="26">
        <v>81476.753750000003</v>
      </c>
      <c r="O77" s="26">
        <v>946403.39999999979</v>
      </c>
      <c r="P77" s="26">
        <v>0</v>
      </c>
      <c r="Q77" s="26">
        <v>0</v>
      </c>
      <c r="R77" s="26">
        <v>2395.1999999999998</v>
      </c>
      <c r="S77" s="26">
        <f t="shared" si="2"/>
        <v>20087075.240684602</v>
      </c>
      <c r="T77" s="23"/>
      <c r="U77" s="23"/>
      <c r="V77" s="23"/>
      <c r="W77" s="23"/>
      <c r="X77" s="23"/>
      <c r="Y77" s="23"/>
    </row>
    <row r="78" spans="1:25" ht="15.75" x14ac:dyDescent="0.25">
      <c r="A78" s="10"/>
      <c r="B78" s="10"/>
      <c r="C78" s="24"/>
      <c r="D78" s="25" t="s">
        <v>73</v>
      </c>
      <c r="E78" s="26">
        <v>14992583.59</v>
      </c>
      <c r="F78" s="26">
        <v>61815.614734228002</v>
      </c>
      <c r="G78" s="26">
        <v>789626.28755412006</v>
      </c>
      <c r="H78" s="26">
        <v>396347.58000000007</v>
      </c>
      <c r="I78" s="26">
        <v>105699.72</v>
      </c>
      <c r="J78" s="26">
        <v>57453.46</v>
      </c>
      <c r="K78" s="26">
        <v>801976.92</v>
      </c>
      <c r="L78" s="26">
        <v>200738.06</v>
      </c>
      <c r="M78" s="26">
        <v>23746.25</v>
      </c>
      <c r="N78" s="26">
        <v>73103.711500000005</v>
      </c>
      <c r="O78" s="26">
        <v>1266741.4800000002</v>
      </c>
      <c r="P78" s="26">
        <v>0</v>
      </c>
      <c r="Q78" s="26">
        <v>0</v>
      </c>
      <c r="R78" s="26">
        <v>4312.42</v>
      </c>
      <c r="S78" s="26">
        <f t="shared" si="2"/>
        <v>18774145.093788352</v>
      </c>
      <c r="T78" s="23"/>
      <c r="U78" s="23"/>
      <c r="V78" s="23"/>
      <c r="W78" s="23"/>
      <c r="X78" s="23"/>
      <c r="Y78" s="23"/>
    </row>
    <row r="79" spans="1:25" ht="15.75" x14ac:dyDescent="0.25">
      <c r="A79" s="10"/>
      <c r="B79" s="10"/>
      <c r="C79" s="24"/>
      <c r="D79" s="25" t="s">
        <v>74</v>
      </c>
      <c r="E79" s="26">
        <v>18439747.780000001</v>
      </c>
      <c r="F79" s="26">
        <v>77782.929696406005</v>
      </c>
      <c r="G79" s="26">
        <v>525833.29142660007</v>
      </c>
      <c r="H79" s="26">
        <v>498645.58</v>
      </c>
      <c r="I79" s="26">
        <v>124147.87</v>
      </c>
      <c r="J79" s="26">
        <v>40555.379999999997</v>
      </c>
      <c r="K79" s="26">
        <v>1009131.99</v>
      </c>
      <c r="L79" s="26">
        <v>235773.58000000002</v>
      </c>
      <c r="M79" s="26">
        <v>29206.100000000002</v>
      </c>
      <c r="N79" s="26">
        <v>91986.804250000001</v>
      </c>
      <c r="O79" s="26">
        <v>967665</v>
      </c>
      <c r="P79" s="26">
        <v>0</v>
      </c>
      <c r="Q79" s="26">
        <v>0</v>
      </c>
      <c r="R79" s="26">
        <v>5065.1299999999992</v>
      </c>
      <c r="S79" s="26">
        <f t="shared" si="2"/>
        <v>22045541.435373001</v>
      </c>
      <c r="T79" s="23"/>
      <c r="U79" s="23"/>
      <c r="V79" s="23"/>
      <c r="W79" s="23"/>
      <c r="X79" s="23"/>
      <c r="Y79" s="23"/>
    </row>
    <row r="80" spans="1:25" ht="15.75" x14ac:dyDescent="0.25">
      <c r="A80" s="10"/>
      <c r="B80" s="10"/>
      <c r="C80" s="24"/>
      <c r="D80" s="25" t="s">
        <v>75</v>
      </c>
      <c r="E80" s="26">
        <v>7436530.0299999993</v>
      </c>
      <c r="F80" s="26">
        <v>30591.689505604998</v>
      </c>
      <c r="G80" s="26">
        <v>287743.93123394001</v>
      </c>
      <c r="H80" s="26">
        <v>196091.08000000002</v>
      </c>
      <c r="I80" s="26">
        <v>44089.89</v>
      </c>
      <c r="J80" s="26">
        <v>13518.46</v>
      </c>
      <c r="K80" s="26">
        <v>396887.24</v>
      </c>
      <c r="L80" s="26">
        <v>83732.670000000013</v>
      </c>
      <c r="M80" s="26">
        <v>11778.46</v>
      </c>
      <c r="N80" s="26">
        <v>36178.011874999997</v>
      </c>
      <c r="O80" s="26">
        <v>626892.24000000011</v>
      </c>
      <c r="P80" s="26">
        <v>0</v>
      </c>
      <c r="Q80" s="26">
        <v>0</v>
      </c>
      <c r="R80" s="26">
        <v>1798.7599999999995</v>
      </c>
      <c r="S80" s="26">
        <f t="shared" si="2"/>
        <v>9165832.4626145437</v>
      </c>
      <c r="T80" s="23"/>
      <c r="U80" s="23"/>
      <c r="V80" s="23"/>
      <c r="W80" s="23"/>
      <c r="X80" s="23"/>
      <c r="Y80" s="23"/>
    </row>
    <row r="81" spans="1:25" ht="15.75" x14ac:dyDescent="0.25">
      <c r="A81" s="10"/>
      <c r="B81" s="10"/>
      <c r="C81" s="24"/>
      <c r="D81" s="25" t="s">
        <v>76</v>
      </c>
      <c r="E81" s="26">
        <v>32982488.739999995</v>
      </c>
      <c r="F81" s="26">
        <v>134935.24548071399</v>
      </c>
      <c r="G81" s="26">
        <v>2084025.6337822084</v>
      </c>
      <c r="H81" s="26">
        <v>865051.24000000011</v>
      </c>
      <c r="I81" s="26">
        <v>221609.75</v>
      </c>
      <c r="J81" s="26">
        <v>100637.43</v>
      </c>
      <c r="K81" s="26">
        <v>1750608.69</v>
      </c>
      <c r="L81" s="26">
        <v>420866.85000000003</v>
      </c>
      <c r="M81" s="26">
        <v>52239.869999999995</v>
      </c>
      <c r="N81" s="26">
        <v>159575.65575000001</v>
      </c>
      <c r="O81" s="26">
        <v>1915033.3199999994</v>
      </c>
      <c r="P81" s="26">
        <v>0</v>
      </c>
      <c r="Q81" s="26">
        <v>0</v>
      </c>
      <c r="R81" s="26">
        <v>9041.5199999999986</v>
      </c>
      <c r="S81" s="26">
        <f t="shared" si="2"/>
        <v>40696113.94501292</v>
      </c>
      <c r="T81" s="23"/>
      <c r="U81" s="23"/>
      <c r="V81" s="23"/>
      <c r="W81" s="23"/>
      <c r="X81" s="23"/>
      <c r="Y81" s="23"/>
    </row>
    <row r="82" spans="1:25" ht="15.75" x14ac:dyDescent="0.25">
      <c r="A82" s="10"/>
      <c r="B82" s="10"/>
      <c r="C82" s="24"/>
      <c r="D82" s="25" t="s">
        <v>77</v>
      </c>
      <c r="E82" s="26">
        <v>19246530.870000001</v>
      </c>
      <c r="F82" s="26">
        <v>80991.189695125009</v>
      </c>
      <c r="G82" s="26">
        <v>1758227.116585878</v>
      </c>
      <c r="H82" s="26">
        <v>519208.57000000007</v>
      </c>
      <c r="I82" s="26">
        <v>71704.09</v>
      </c>
      <c r="J82" s="26">
        <v>42057.43</v>
      </c>
      <c r="K82" s="26">
        <v>1050754.97</v>
      </c>
      <c r="L82" s="26">
        <v>136175.76999999999</v>
      </c>
      <c r="M82" s="26">
        <v>30483.94</v>
      </c>
      <c r="N82" s="26">
        <v>95780.921875</v>
      </c>
      <c r="O82" s="26">
        <v>1195547.5199999998</v>
      </c>
      <c r="P82" s="26">
        <v>0</v>
      </c>
      <c r="Q82" s="26">
        <v>0</v>
      </c>
      <c r="R82" s="26">
        <v>2925.4100000000003</v>
      </c>
      <c r="S82" s="26">
        <f t="shared" si="2"/>
        <v>24230387.798156001</v>
      </c>
      <c r="T82" s="23"/>
      <c r="U82" s="23"/>
      <c r="V82" s="23"/>
      <c r="W82" s="23"/>
      <c r="X82" s="23"/>
      <c r="Y82" s="23"/>
    </row>
    <row r="83" spans="1:25" ht="15.75" x14ac:dyDescent="0.25">
      <c r="A83" s="10"/>
      <c r="B83" s="10"/>
      <c r="C83" s="24"/>
      <c r="D83" s="25" t="s">
        <v>78</v>
      </c>
      <c r="E83" s="26">
        <v>9312504.5</v>
      </c>
      <c r="F83" s="26">
        <v>38135.92073949</v>
      </c>
      <c r="G83" s="26">
        <v>612789.390873948</v>
      </c>
      <c r="H83" s="26">
        <v>244676.88999999996</v>
      </c>
      <c r="I83" s="26">
        <v>186221.8</v>
      </c>
      <c r="J83" s="26">
        <v>86743.45</v>
      </c>
      <c r="K83" s="26">
        <v>494763.8</v>
      </c>
      <c r="L83" s="26">
        <v>353660.36</v>
      </c>
      <c r="M83" s="26">
        <v>14749.76</v>
      </c>
      <c r="N83" s="26">
        <v>45099.888749999998</v>
      </c>
      <c r="O83" s="26">
        <v>781478.88</v>
      </c>
      <c r="P83" s="26">
        <v>0</v>
      </c>
      <c r="Q83" s="26">
        <v>0</v>
      </c>
      <c r="R83" s="26">
        <v>7597.7000000000007</v>
      </c>
      <c r="S83" s="26">
        <f t="shared" si="2"/>
        <v>12178422.340363439</v>
      </c>
      <c r="T83" s="23"/>
      <c r="U83" s="23"/>
      <c r="V83" s="23"/>
      <c r="W83" s="23"/>
      <c r="X83" s="23"/>
      <c r="Y83" s="23"/>
    </row>
    <row r="84" spans="1:25" ht="15.75" x14ac:dyDescent="0.25">
      <c r="A84" s="10"/>
      <c r="B84" s="10"/>
      <c r="C84" s="24"/>
      <c r="D84" s="25" t="s">
        <v>79</v>
      </c>
      <c r="E84" s="26">
        <v>126938765.73000002</v>
      </c>
      <c r="F84" s="26">
        <v>521083.30218187801</v>
      </c>
      <c r="G84" s="26">
        <v>1266913.98</v>
      </c>
      <c r="H84" s="26">
        <v>3070659.91</v>
      </c>
      <c r="I84" s="26">
        <v>5367016.8600000003</v>
      </c>
      <c r="J84" s="26">
        <v>3491969.2610690137</v>
      </c>
      <c r="K84" s="26">
        <v>6760375.7000000002</v>
      </c>
      <c r="L84" s="26">
        <v>10192689.970000001</v>
      </c>
      <c r="M84" s="26">
        <v>201054.13999999998</v>
      </c>
      <c r="N84" s="26">
        <v>616237.88024999993</v>
      </c>
      <c r="O84" s="26">
        <v>10065874.08</v>
      </c>
      <c r="P84" s="26">
        <v>0</v>
      </c>
      <c r="Q84" s="26">
        <v>4604975.9000000004</v>
      </c>
      <c r="R84" s="26">
        <v>218972.68000000005</v>
      </c>
      <c r="S84" s="26">
        <f t="shared" si="2"/>
        <v>173316589.39350092</v>
      </c>
      <c r="T84" s="23"/>
      <c r="U84" s="23"/>
      <c r="V84" s="23"/>
      <c r="W84" s="23"/>
      <c r="X84" s="23"/>
      <c r="Y84" s="23"/>
    </row>
    <row r="85" spans="1:25" ht="15.75" x14ac:dyDescent="0.25">
      <c r="A85" s="10"/>
      <c r="B85" s="10"/>
      <c r="C85" s="24"/>
      <c r="D85" s="25" t="s">
        <v>80</v>
      </c>
      <c r="E85" s="26">
        <v>44812047.969999999</v>
      </c>
      <c r="F85" s="26">
        <v>202393.90033847501</v>
      </c>
      <c r="G85" s="26">
        <v>1297432.052672294</v>
      </c>
      <c r="H85" s="26">
        <v>1190785.9099999997</v>
      </c>
      <c r="I85" s="26">
        <v>594285.41</v>
      </c>
      <c r="J85" s="26">
        <v>255348.7</v>
      </c>
      <c r="K85" s="26">
        <v>2625796.6800000002</v>
      </c>
      <c r="L85" s="26">
        <v>1128628.27</v>
      </c>
      <c r="M85" s="26">
        <v>70976.320000000007</v>
      </c>
      <c r="N85" s="26">
        <v>239352.87812499999</v>
      </c>
      <c r="O85" s="26">
        <v>2428794.12</v>
      </c>
      <c r="P85" s="26">
        <v>0</v>
      </c>
      <c r="Q85" s="26">
        <v>0</v>
      </c>
      <c r="R85" s="26">
        <v>24246.6</v>
      </c>
      <c r="S85" s="26">
        <f t="shared" si="2"/>
        <v>54870088.811135769</v>
      </c>
      <c r="T85" s="23"/>
      <c r="U85" s="23"/>
      <c r="V85" s="23"/>
      <c r="W85" s="23"/>
      <c r="X85" s="23"/>
      <c r="Y85" s="23"/>
    </row>
    <row r="86" spans="1:25" ht="15.75" x14ac:dyDescent="0.25">
      <c r="A86" s="10"/>
      <c r="B86" s="10"/>
      <c r="C86" s="24"/>
      <c r="D86" s="25" t="s">
        <v>81</v>
      </c>
      <c r="E86" s="26">
        <v>15196859.950000001</v>
      </c>
      <c r="F86" s="26">
        <v>62089.135153406009</v>
      </c>
      <c r="G86" s="26">
        <v>480643.82331596204</v>
      </c>
      <c r="H86" s="26">
        <v>398127.12</v>
      </c>
      <c r="I86" s="26">
        <v>119274.77</v>
      </c>
      <c r="J86" s="26">
        <v>19640.422538437473</v>
      </c>
      <c r="K86" s="26">
        <v>805525.49</v>
      </c>
      <c r="L86" s="26">
        <v>226518.90999999997</v>
      </c>
      <c r="M86" s="26">
        <v>24069.800000000003</v>
      </c>
      <c r="N86" s="26">
        <v>73427.179250000001</v>
      </c>
      <c r="O86" s="26">
        <v>1075834.32</v>
      </c>
      <c r="P86" s="26">
        <v>0</v>
      </c>
      <c r="Q86" s="26">
        <v>2307845.4</v>
      </c>
      <c r="R86" s="26">
        <v>4866.2700000000004</v>
      </c>
      <c r="S86" s="26">
        <f t="shared" si="2"/>
        <v>20794722.590257801</v>
      </c>
      <c r="T86" s="23"/>
      <c r="U86" s="23"/>
      <c r="V86" s="23"/>
      <c r="W86" s="23"/>
      <c r="X86" s="23"/>
      <c r="Y86" s="23"/>
    </row>
    <row r="87" spans="1:25" ht="15.75" x14ac:dyDescent="0.25">
      <c r="A87" s="10"/>
      <c r="B87" s="10"/>
      <c r="C87" s="24"/>
      <c r="D87" s="25" t="s">
        <v>82</v>
      </c>
      <c r="E87" s="26">
        <v>15880859.940000001</v>
      </c>
      <c r="F87" s="26">
        <v>66436.316241816996</v>
      </c>
      <c r="G87" s="26">
        <v>467803.557140194</v>
      </c>
      <c r="H87" s="26">
        <v>425884.30999999994</v>
      </c>
      <c r="I87" s="26">
        <v>56388.65</v>
      </c>
      <c r="J87" s="26">
        <v>24408.33</v>
      </c>
      <c r="K87" s="26">
        <v>861924.48</v>
      </c>
      <c r="L87" s="26">
        <v>107089.68000000001</v>
      </c>
      <c r="M87" s="26">
        <v>25153.16</v>
      </c>
      <c r="N87" s="26">
        <v>78568.195374999996</v>
      </c>
      <c r="O87" s="26">
        <v>841232.04000000015</v>
      </c>
      <c r="P87" s="26">
        <v>0</v>
      </c>
      <c r="Q87" s="26">
        <v>0</v>
      </c>
      <c r="R87" s="26">
        <v>2300.5499999999997</v>
      </c>
      <c r="S87" s="26">
        <f t="shared" si="2"/>
        <v>18838049.208757009</v>
      </c>
      <c r="T87" s="23"/>
      <c r="U87" s="23"/>
      <c r="V87" s="23"/>
      <c r="W87" s="23"/>
      <c r="X87" s="23"/>
      <c r="Y87" s="23"/>
    </row>
    <row r="88" spans="1:25" ht="15.75" x14ac:dyDescent="0.25">
      <c r="A88" s="10"/>
      <c r="B88" s="10"/>
      <c r="C88" s="24"/>
      <c r="D88" s="25" t="s">
        <v>83</v>
      </c>
      <c r="E88" s="26">
        <v>181182841.81</v>
      </c>
      <c r="F88" s="26">
        <v>727010.54826317704</v>
      </c>
      <c r="G88" s="26">
        <v>479894.67</v>
      </c>
      <c r="H88" s="26">
        <v>4278971.26</v>
      </c>
      <c r="I88" s="26">
        <v>3367423.97</v>
      </c>
      <c r="J88" s="26">
        <v>560209.97147685138</v>
      </c>
      <c r="K88" s="26">
        <v>9432012.9299999997</v>
      </c>
      <c r="L88" s="26">
        <v>6395192.9699999997</v>
      </c>
      <c r="M88" s="26">
        <v>286969.55</v>
      </c>
      <c r="N88" s="26">
        <v>859769.3253749999</v>
      </c>
      <c r="O88" s="26">
        <v>7894563.3600000022</v>
      </c>
      <c r="P88" s="26">
        <v>0</v>
      </c>
      <c r="Q88" s="26">
        <v>8663989.5999999996</v>
      </c>
      <c r="R88" s="26">
        <v>137389.85000000003</v>
      </c>
      <c r="S88" s="26">
        <f t="shared" si="2"/>
        <v>224266239.815115</v>
      </c>
      <c r="T88" s="23"/>
      <c r="U88" s="23"/>
      <c r="V88" s="23"/>
      <c r="W88" s="23"/>
      <c r="X88" s="23"/>
      <c r="Y88" s="23"/>
    </row>
    <row r="89" spans="1:25" ht="15.75" x14ac:dyDescent="0.25">
      <c r="A89" s="10"/>
      <c r="B89" s="10"/>
      <c r="C89" s="24"/>
      <c r="D89" s="25" t="s">
        <v>84</v>
      </c>
      <c r="E89" s="26">
        <v>23710187.479999997</v>
      </c>
      <c r="F89" s="26">
        <v>105930.871194601</v>
      </c>
      <c r="G89" s="26">
        <v>576724.81737943809</v>
      </c>
      <c r="H89" s="26">
        <v>679103.74</v>
      </c>
      <c r="I89" s="26">
        <v>95605.46</v>
      </c>
      <c r="J89" s="26">
        <v>51069.74</v>
      </c>
      <c r="K89" s="26">
        <v>1374314.78</v>
      </c>
      <c r="L89" s="26">
        <v>181567.69</v>
      </c>
      <c r="M89" s="26">
        <v>37553.770000000004</v>
      </c>
      <c r="N89" s="26">
        <v>125274.81737500001</v>
      </c>
      <c r="O89" s="26">
        <v>1209090.24</v>
      </c>
      <c r="P89" s="26">
        <v>0</v>
      </c>
      <c r="Q89" s="26">
        <v>0</v>
      </c>
      <c r="R89" s="26">
        <v>3900.6000000000004</v>
      </c>
      <c r="S89" s="26">
        <f t="shared" si="2"/>
        <v>28150324.005949035</v>
      </c>
      <c r="T89" s="23"/>
      <c r="U89" s="23"/>
      <c r="V89" s="23"/>
      <c r="W89" s="23"/>
      <c r="X89" s="23"/>
      <c r="Y89" s="23"/>
    </row>
    <row r="90" spans="1:25" ht="15.75" x14ac:dyDescent="0.25">
      <c r="A90" s="10"/>
      <c r="B90" s="10"/>
      <c r="C90" s="24"/>
      <c r="D90" s="25" t="s">
        <v>85</v>
      </c>
      <c r="E90" s="26">
        <v>23447779.229999997</v>
      </c>
      <c r="F90" s="26">
        <v>101061.31094497301</v>
      </c>
      <c r="G90" s="26">
        <v>332460.78032183403</v>
      </c>
      <c r="H90" s="26">
        <v>648598.37999999989</v>
      </c>
      <c r="I90" s="26">
        <v>469209.33</v>
      </c>
      <c r="J90" s="26">
        <v>130302.94</v>
      </c>
      <c r="K90" s="26">
        <v>1311138.5999999999</v>
      </c>
      <c r="L90" s="26">
        <v>891091.9</v>
      </c>
      <c r="M90" s="26">
        <v>37138.160000000003</v>
      </c>
      <c r="N90" s="26">
        <v>119516.030875</v>
      </c>
      <c r="O90" s="26">
        <v>1523191.2000000002</v>
      </c>
      <c r="P90" s="26">
        <v>0</v>
      </c>
      <c r="Q90" s="26">
        <v>0</v>
      </c>
      <c r="R90" s="26">
        <v>19143.53</v>
      </c>
      <c r="S90" s="26">
        <f t="shared" si="2"/>
        <v>29030631.392141804</v>
      </c>
      <c r="T90" s="23"/>
      <c r="U90" s="23"/>
      <c r="V90" s="23"/>
      <c r="W90" s="23"/>
      <c r="X90" s="23"/>
      <c r="Y90" s="23"/>
    </row>
    <row r="91" spans="1:25" ht="15.75" x14ac:dyDescent="0.25">
      <c r="A91" s="10"/>
      <c r="B91" s="10"/>
      <c r="C91" s="24"/>
      <c r="D91" s="25" t="s">
        <v>86</v>
      </c>
      <c r="E91" s="26">
        <v>34977986.630000003</v>
      </c>
      <c r="F91" s="26">
        <v>132229.18690737101</v>
      </c>
      <c r="G91" s="26">
        <v>639560.60559284606</v>
      </c>
      <c r="H91" s="26">
        <v>847979.25</v>
      </c>
      <c r="I91" s="26">
        <v>394604.58</v>
      </c>
      <c r="J91" s="26">
        <v>152082.68</v>
      </c>
      <c r="K91" s="26">
        <v>1715501.11</v>
      </c>
      <c r="L91" s="26">
        <v>749407.40999999992</v>
      </c>
      <c r="M91" s="26">
        <v>55400.47</v>
      </c>
      <c r="N91" s="26">
        <v>156375.44612500002</v>
      </c>
      <c r="O91" s="26">
        <v>1724057.1599999995</v>
      </c>
      <c r="P91" s="26">
        <v>0</v>
      </c>
      <c r="Q91" s="26">
        <v>0</v>
      </c>
      <c r="R91" s="26">
        <v>16099.679999999998</v>
      </c>
      <c r="S91" s="26">
        <f t="shared" si="2"/>
        <v>41561284.208625212</v>
      </c>
      <c r="T91" s="23"/>
      <c r="U91" s="23"/>
      <c r="V91" s="23"/>
      <c r="W91" s="23"/>
      <c r="X91" s="23"/>
      <c r="Y91" s="23"/>
    </row>
    <row r="92" spans="1:25" ht="15.75" x14ac:dyDescent="0.25">
      <c r="A92" s="10"/>
      <c r="B92" s="10"/>
      <c r="C92" s="24"/>
      <c r="D92" s="25" t="s">
        <v>87</v>
      </c>
      <c r="E92" s="26">
        <v>195127965.66</v>
      </c>
      <c r="F92" s="26">
        <v>811026.15636380296</v>
      </c>
      <c r="G92" s="26">
        <v>603656.63293064199</v>
      </c>
      <c r="H92" s="26">
        <v>4775886.9000000004</v>
      </c>
      <c r="I92" s="26">
        <v>5352745.66</v>
      </c>
      <c r="J92" s="26">
        <v>785318.45806911471</v>
      </c>
      <c r="K92" s="26">
        <v>10522005.790000001</v>
      </c>
      <c r="L92" s="26">
        <v>10165587.029999999</v>
      </c>
      <c r="M92" s="26">
        <v>309056.77999999997</v>
      </c>
      <c r="N92" s="26">
        <v>959126.95212500007</v>
      </c>
      <c r="O92" s="26">
        <v>9373749.3600000013</v>
      </c>
      <c r="P92" s="26">
        <v>0</v>
      </c>
      <c r="Q92" s="26">
        <v>0</v>
      </c>
      <c r="R92" s="26">
        <v>218390.43</v>
      </c>
      <c r="S92" s="26">
        <f t="shared" si="2"/>
        <v>239004515.80948859</v>
      </c>
      <c r="T92" s="23"/>
      <c r="U92" s="23"/>
      <c r="V92" s="23"/>
      <c r="W92" s="23"/>
      <c r="X92" s="23"/>
      <c r="Y92" s="23"/>
    </row>
    <row r="93" spans="1:25" ht="15.75" x14ac:dyDescent="0.25">
      <c r="A93" s="10"/>
      <c r="B93" s="10"/>
      <c r="C93" s="24"/>
      <c r="D93" s="25" t="s">
        <v>88</v>
      </c>
      <c r="E93" s="26">
        <v>6849778.6400000006</v>
      </c>
      <c r="F93" s="26">
        <v>28269.007913241003</v>
      </c>
      <c r="G93" s="26">
        <v>753320.15412696206</v>
      </c>
      <c r="H93" s="26">
        <v>181359.81999999998</v>
      </c>
      <c r="I93" s="26">
        <v>124263.89</v>
      </c>
      <c r="J93" s="26">
        <v>50694.23</v>
      </c>
      <c r="K93" s="26">
        <v>366753.48000000004</v>
      </c>
      <c r="L93" s="26">
        <v>235993.91999999998</v>
      </c>
      <c r="M93" s="26">
        <v>10849.130000000001</v>
      </c>
      <c r="N93" s="26">
        <v>33431.187375000001</v>
      </c>
      <c r="O93" s="26">
        <v>579303.3600000001</v>
      </c>
      <c r="P93" s="26">
        <v>0</v>
      </c>
      <c r="Q93" s="26">
        <v>0</v>
      </c>
      <c r="R93" s="26">
        <v>5069.8399999999992</v>
      </c>
      <c r="S93" s="26">
        <f t="shared" si="2"/>
        <v>9219086.6594152041</v>
      </c>
      <c r="T93" s="23"/>
      <c r="U93" s="23"/>
      <c r="V93" s="23"/>
      <c r="W93" s="23"/>
      <c r="X93" s="23"/>
      <c r="Y93" s="23"/>
    </row>
    <row r="94" spans="1:25" ht="15.75" x14ac:dyDescent="0.25">
      <c r="A94" s="10"/>
      <c r="B94" s="10"/>
      <c r="C94" s="24"/>
      <c r="D94" s="25" t="s">
        <v>89</v>
      </c>
      <c r="E94" s="26">
        <v>9915554.5099999998</v>
      </c>
      <c r="F94" s="26">
        <v>42135.596377305999</v>
      </c>
      <c r="G94" s="26">
        <v>33752.78</v>
      </c>
      <c r="H94" s="26">
        <v>187409.40999999997</v>
      </c>
      <c r="I94" s="26">
        <v>26569.96</v>
      </c>
      <c r="J94" s="26">
        <v>15771.54</v>
      </c>
      <c r="K94" s="26">
        <v>546654.37</v>
      </c>
      <c r="L94" s="26">
        <v>50459.95</v>
      </c>
      <c r="M94" s="26">
        <v>15704.91</v>
      </c>
      <c r="N94" s="26">
        <v>49829.941749999998</v>
      </c>
      <c r="O94" s="26">
        <v>457556.87999999995</v>
      </c>
      <c r="P94" s="26">
        <v>0</v>
      </c>
      <c r="Q94" s="26">
        <v>0</v>
      </c>
      <c r="R94" s="26">
        <v>1083.9599999999998</v>
      </c>
      <c r="S94" s="26">
        <f t="shared" si="2"/>
        <v>11342483.808127305</v>
      </c>
      <c r="T94" s="23"/>
      <c r="U94" s="23"/>
      <c r="V94" s="23"/>
      <c r="W94" s="23"/>
      <c r="X94" s="23"/>
      <c r="Y94" s="23"/>
    </row>
    <row r="95" spans="1:25" ht="15.75" x14ac:dyDescent="0.25">
      <c r="A95" s="10"/>
      <c r="B95" s="10"/>
      <c r="C95" s="24"/>
      <c r="D95" s="25" t="s">
        <v>90</v>
      </c>
      <c r="E95" s="26">
        <v>98717112.159999996</v>
      </c>
      <c r="F95" s="26">
        <v>396857.95049143699</v>
      </c>
      <c r="G95" s="26">
        <v>510425.99769558595</v>
      </c>
      <c r="H95" s="26">
        <v>2340533.04</v>
      </c>
      <c r="I95" s="26">
        <v>4338213.9000000004</v>
      </c>
      <c r="J95" s="26">
        <v>672696.31493626069</v>
      </c>
      <c r="K95" s="26">
        <v>5148713.91</v>
      </c>
      <c r="L95" s="26">
        <v>8238854.1899999995</v>
      </c>
      <c r="M95" s="26">
        <v>156354.79</v>
      </c>
      <c r="N95" s="26">
        <v>469327.84287500003</v>
      </c>
      <c r="O95" s="26">
        <v>8132542.5599999996</v>
      </c>
      <c r="P95" s="26">
        <v>0</v>
      </c>
      <c r="Q95" s="26">
        <v>0</v>
      </c>
      <c r="R95" s="26">
        <v>176997.83000000002</v>
      </c>
      <c r="S95" s="26">
        <f t="shared" si="2"/>
        <v>129298630.4859983</v>
      </c>
      <c r="T95" s="23"/>
      <c r="U95" s="23"/>
      <c r="V95" s="23"/>
      <c r="W95" s="23"/>
      <c r="X95" s="23"/>
      <c r="Y95" s="23"/>
    </row>
    <row r="96" spans="1:25" ht="15.75" x14ac:dyDescent="0.25">
      <c r="A96" s="10"/>
      <c r="B96" s="10"/>
      <c r="C96" s="24"/>
      <c r="D96" s="25" t="s">
        <v>91</v>
      </c>
      <c r="E96" s="26">
        <v>68991093.340000004</v>
      </c>
      <c r="F96" s="26">
        <v>278719.54911303101</v>
      </c>
      <c r="G96" s="26">
        <v>972844.84</v>
      </c>
      <c r="H96" s="26">
        <v>1640096.6500000001</v>
      </c>
      <c r="I96" s="26">
        <v>1961652.38</v>
      </c>
      <c r="J96" s="26">
        <v>898188.51455930376</v>
      </c>
      <c r="K96" s="26">
        <v>3616022.35</v>
      </c>
      <c r="L96" s="26">
        <v>3725442.84</v>
      </c>
      <c r="M96" s="26">
        <v>109272.72</v>
      </c>
      <c r="N96" s="26">
        <v>329616.28862499999</v>
      </c>
      <c r="O96" s="26">
        <v>5133473.4000000013</v>
      </c>
      <c r="P96" s="26">
        <v>0</v>
      </c>
      <c r="Q96" s="26">
        <v>10020691.1</v>
      </c>
      <c r="R96" s="26">
        <v>80034.780000000013</v>
      </c>
      <c r="S96" s="26">
        <f t="shared" si="2"/>
        <v>97757148.752297342</v>
      </c>
      <c r="T96" s="23"/>
      <c r="U96" s="23"/>
      <c r="V96" s="23"/>
      <c r="W96" s="23"/>
      <c r="X96" s="23"/>
      <c r="Y96" s="23"/>
    </row>
    <row r="97" spans="1:25" ht="15.75" x14ac:dyDescent="0.25">
      <c r="A97" s="10"/>
      <c r="B97" s="10"/>
      <c r="C97" s="24"/>
      <c r="D97" s="25" t="s">
        <v>92</v>
      </c>
      <c r="E97" s="26">
        <v>12112612.329999998</v>
      </c>
      <c r="F97" s="26">
        <v>48614.891552916</v>
      </c>
      <c r="G97" s="26">
        <v>521935.05142606201</v>
      </c>
      <c r="H97" s="26">
        <v>311725.2</v>
      </c>
      <c r="I97" s="26">
        <v>96185.59</v>
      </c>
      <c r="J97" s="26">
        <v>40930.89</v>
      </c>
      <c r="K97" s="26">
        <v>630714.76</v>
      </c>
      <c r="L97" s="26">
        <v>182669.44</v>
      </c>
      <c r="M97" s="26">
        <v>19184.759999999998</v>
      </c>
      <c r="N97" s="26">
        <v>57492.415499999996</v>
      </c>
      <c r="O97" s="26">
        <v>930069.36000000022</v>
      </c>
      <c r="P97" s="26">
        <v>0</v>
      </c>
      <c r="Q97" s="26">
        <v>0</v>
      </c>
      <c r="R97" s="26">
        <v>3924.2599999999998</v>
      </c>
      <c r="S97" s="26">
        <f t="shared" si="2"/>
        <v>14956058.948478974</v>
      </c>
      <c r="T97" s="23"/>
      <c r="U97" s="23"/>
      <c r="V97" s="23"/>
      <c r="W97" s="23"/>
      <c r="X97" s="23"/>
      <c r="Y97" s="23"/>
    </row>
    <row r="98" spans="1:25" ht="15.75" x14ac:dyDescent="0.25">
      <c r="A98" s="10"/>
      <c r="B98" s="10"/>
      <c r="C98" s="24"/>
      <c r="D98" s="25" t="s">
        <v>93</v>
      </c>
      <c r="E98" s="26">
        <v>41748445.299999997</v>
      </c>
      <c r="F98" s="26">
        <v>183881.948689682</v>
      </c>
      <c r="G98" s="26">
        <v>1565473.8627891757</v>
      </c>
      <c r="H98" s="26">
        <v>317275.81</v>
      </c>
      <c r="I98" s="26">
        <v>539057.01</v>
      </c>
      <c r="J98" s="26">
        <v>223430.11</v>
      </c>
      <c r="K98" s="26">
        <v>2385628.27</v>
      </c>
      <c r="L98" s="26">
        <v>1023742.0900000001</v>
      </c>
      <c r="M98" s="26">
        <v>66123.98</v>
      </c>
      <c r="N98" s="26">
        <v>217460.47475000002</v>
      </c>
      <c r="O98" s="26">
        <v>2533448.52</v>
      </c>
      <c r="P98" s="26">
        <v>0</v>
      </c>
      <c r="Q98" s="26">
        <v>0</v>
      </c>
      <c r="R98" s="26">
        <v>21993.280000000002</v>
      </c>
      <c r="S98" s="26">
        <f t="shared" si="2"/>
        <v>50825960.656228863</v>
      </c>
      <c r="T98" s="23"/>
      <c r="U98" s="23"/>
      <c r="V98" s="23"/>
      <c r="W98" s="23"/>
      <c r="X98" s="23"/>
      <c r="Y98" s="23"/>
    </row>
    <row r="99" spans="1:25" ht="15.75" x14ac:dyDescent="0.25">
      <c r="A99" s="10"/>
      <c r="B99" s="10"/>
      <c r="C99" s="24"/>
      <c r="D99" s="25" t="s">
        <v>94</v>
      </c>
      <c r="E99" s="26">
        <v>20822610.189999998</v>
      </c>
      <c r="F99" s="26">
        <v>85349.580636781</v>
      </c>
      <c r="G99" s="26">
        <v>1989849.2614401744</v>
      </c>
      <c r="H99" s="26">
        <v>547306.84000000008</v>
      </c>
      <c r="I99" s="26">
        <v>248875.87</v>
      </c>
      <c r="J99" s="26">
        <v>114531.4</v>
      </c>
      <c r="K99" s="26">
        <v>1107299.4099999999</v>
      </c>
      <c r="L99" s="26">
        <v>472648.9</v>
      </c>
      <c r="M99" s="26">
        <v>32980.239999999998</v>
      </c>
      <c r="N99" s="26">
        <v>100935.19487499999</v>
      </c>
      <c r="O99" s="26">
        <v>1749006.12</v>
      </c>
      <c r="P99" s="26">
        <v>0</v>
      </c>
      <c r="Q99" s="26">
        <v>0</v>
      </c>
      <c r="R99" s="26">
        <v>10153.960000000001</v>
      </c>
      <c r="S99" s="26">
        <f t="shared" si="2"/>
        <v>27281546.966951948</v>
      </c>
      <c r="T99" s="23"/>
      <c r="U99" s="23"/>
      <c r="V99" s="23"/>
      <c r="W99" s="23"/>
      <c r="X99" s="23"/>
      <c r="Y99" s="23"/>
    </row>
    <row r="100" spans="1:25" ht="15.75" x14ac:dyDescent="0.25">
      <c r="A100" s="10"/>
      <c r="B100" s="10"/>
      <c r="C100" s="24"/>
      <c r="D100" s="25" t="s">
        <v>95</v>
      </c>
      <c r="E100" s="26">
        <v>56935526.200000003</v>
      </c>
      <c r="F100" s="26">
        <v>239928.97294403301</v>
      </c>
      <c r="G100" s="26">
        <v>1860936.6933390885</v>
      </c>
      <c r="H100" s="26">
        <v>1411146.7800000003</v>
      </c>
      <c r="I100" s="26">
        <v>578737.92000000004</v>
      </c>
      <c r="J100" s="26">
        <v>268491.65000000002</v>
      </c>
      <c r="K100" s="26">
        <v>3112765.25</v>
      </c>
      <c r="L100" s="26">
        <v>1099101.49</v>
      </c>
      <c r="M100" s="26">
        <v>90178.31</v>
      </c>
      <c r="N100" s="26">
        <v>283742.19837500004</v>
      </c>
      <c r="O100" s="26">
        <v>3397837.6800000011</v>
      </c>
      <c r="P100" s="26">
        <v>0</v>
      </c>
      <c r="Q100" s="26">
        <v>0</v>
      </c>
      <c r="R100" s="26">
        <v>23612.239999999998</v>
      </c>
      <c r="S100" s="26">
        <f t="shared" si="2"/>
        <v>69302005.384658128</v>
      </c>
      <c r="T100" s="23"/>
      <c r="U100" s="23"/>
      <c r="V100" s="23"/>
      <c r="W100" s="23"/>
      <c r="X100" s="23"/>
      <c r="Y100" s="23"/>
    </row>
    <row r="101" spans="1:25" ht="15.75" x14ac:dyDescent="0.25">
      <c r="A101" s="10"/>
      <c r="B101" s="10"/>
      <c r="C101" s="24"/>
      <c r="D101" s="25" t="s">
        <v>96</v>
      </c>
      <c r="E101" s="26">
        <v>39343851.309999995</v>
      </c>
      <c r="F101" s="26">
        <v>164616.69490282499</v>
      </c>
      <c r="G101" s="26">
        <v>988829.63601755607</v>
      </c>
      <c r="H101" s="26">
        <v>1055468.53</v>
      </c>
      <c r="I101" s="26">
        <v>214532.16</v>
      </c>
      <c r="J101" s="26">
        <v>72473.97</v>
      </c>
      <c r="K101" s="26">
        <v>2135686.75</v>
      </c>
      <c r="L101" s="26">
        <v>407425.55</v>
      </c>
      <c r="M101" s="26">
        <v>62315.429999999993</v>
      </c>
      <c r="N101" s="26">
        <v>194677.20937500001</v>
      </c>
      <c r="O101" s="26">
        <v>2471352</v>
      </c>
      <c r="P101" s="26">
        <v>0</v>
      </c>
      <c r="Q101" s="26">
        <v>7107543.0999999996</v>
      </c>
      <c r="R101" s="26">
        <v>8752.7699999999986</v>
      </c>
      <c r="S101" s="26">
        <f t="shared" si="2"/>
        <v>54227525.11029537</v>
      </c>
      <c r="T101" s="23"/>
      <c r="U101" s="23"/>
      <c r="V101" s="23"/>
      <c r="W101" s="23"/>
      <c r="X101" s="23"/>
      <c r="Y101" s="23"/>
    </row>
    <row r="102" spans="1:25" ht="15.75" x14ac:dyDescent="0.25">
      <c r="A102" s="10"/>
      <c r="B102" s="10"/>
      <c r="C102" s="24"/>
      <c r="D102" s="25" t="s">
        <v>97</v>
      </c>
      <c r="E102" s="26">
        <v>36783876.890000001</v>
      </c>
      <c r="F102" s="26">
        <v>153832.81608113501</v>
      </c>
      <c r="G102" s="26">
        <v>1492167.4640607359</v>
      </c>
      <c r="H102" s="26">
        <v>986242.00000000012</v>
      </c>
      <c r="I102" s="26">
        <v>240870.07</v>
      </c>
      <c r="J102" s="26">
        <v>95755.76</v>
      </c>
      <c r="K102" s="26">
        <v>1995779.99</v>
      </c>
      <c r="L102" s="26">
        <v>457444.81</v>
      </c>
      <c r="M102" s="26">
        <v>58260.770000000004</v>
      </c>
      <c r="N102" s="26">
        <v>181924.09562499999</v>
      </c>
      <c r="O102" s="26">
        <v>1959314.1599999995</v>
      </c>
      <c r="P102" s="26">
        <v>0</v>
      </c>
      <c r="Q102" s="26">
        <v>0</v>
      </c>
      <c r="R102" s="26">
        <v>9827.32</v>
      </c>
      <c r="S102" s="26">
        <f t="shared" si="2"/>
        <v>44415296.145766877</v>
      </c>
      <c r="T102" s="23"/>
      <c r="U102" s="23"/>
      <c r="V102" s="23"/>
      <c r="W102" s="23"/>
      <c r="X102" s="23"/>
      <c r="Y102" s="23"/>
    </row>
    <row r="103" spans="1:25" ht="15.75" x14ac:dyDescent="0.25">
      <c r="A103" s="10"/>
      <c r="B103" s="10"/>
      <c r="C103" s="24"/>
      <c r="D103" s="25" t="s">
        <v>98</v>
      </c>
      <c r="E103" s="26">
        <v>7311573.709999999</v>
      </c>
      <c r="F103" s="26">
        <v>29591.770596150996</v>
      </c>
      <c r="G103" s="26">
        <v>380463.73138109205</v>
      </c>
      <c r="H103" s="26">
        <v>189692.22999999998</v>
      </c>
      <c r="I103" s="26">
        <v>28774.45</v>
      </c>
      <c r="J103" s="26">
        <v>14269.49</v>
      </c>
      <c r="K103" s="26">
        <v>383914.6</v>
      </c>
      <c r="L103" s="26">
        <v>54646.590000000004</v>
      </c>
      <c r="M103" s="26">
        <v>11580.560000000001</v>
      </c>
      <c r="N103" s="26">
        <v>34995.498625</v>
      </c>
      <c r="O103" s="26">
        <v>578545.19999999984</v>
      </c>
      <c r="P103" s="26">
        <v>0</v>
      </c>
      <c r="Q103" s="26">
        <v>106825.60000000001</v>
      </c>
      <c r="R103" s="26">
        <v>1173.8900000000001</v>
      </c>
      <c r="S103" s="26">
        <f t="shared" si="2"/>
        <v>9126047.3206022419</v>
      </c>
      <c r="T103" s="23"/>
      <c r="U103" s="23"/>
      <c r="V103" s="23"/>
      <c r="W103" s="23"/>
      <c r="X103" s="23"/>
      <c r="Y103" s="23"/>
    </row>
    <row r="104" spans="1:25" ht="15.75" x14ac:dyDescent="0.25">
      <c r="A104" s="10"/>
      <c r="B104" s="10"/>
      <c r="C104" s="24"/>
      <c r="D104" s="25" t="s">
        <v>99</v>
      </c>
      <c r="E104" s="26">
        <v>24227941.210000001</v>
      </c>
      <c r="F104" s="26">
        <v>101552.30251710399</v>
      </c>
      <c r="G104" s="26">
        <v>1877706.9052788999</v>
      </c>
      <c r="H104" s="26">
        <v>597729.35</v>
      </c>
      <c r="I104" s="26">
        <v>557157.06999999995</v>
      </c>
      <c r="J104" s="26">
        <v>251218.06</v>
      </c>
      <c r="K104" s="26">
        <v>1317508.58</v>
      </c>
      <c r="L104" s="26">
        <v>1058116.55</v>
      </c>
      <c r="M104" s="26">
        <v>38373.83</v>
      </c>
      <c r="N104" s="26">
        <v>120096.68199999999</v>
      </c>
      <c r="O104" s="26">
        <v>2081026.0800000003</v>
      </c>
      <c r="P104" s="26">
        <v>0</v>
      </c>
      <c r="Q104" s="26">
        <v>2246556.9</v>
      </c>
      <c r="R104" s="26">
        <v>22731.749999999996</v>
      </c>
      <c r="S104" s="26">
        <f t="shared" si="2"/>
        <v>34497715.269796006</v>
      </c>
      <c r="T104" s="23"/>
      <c r="U104" s="23"/>
      <c r="V104" s="23"/>
      <c r="W104" s="23"/>
      <c r="X104" s="23"/>
      <c r="Y104" s="23"/>
    </row>
    <row r="105" spans="1:25" ht="15.75" x14ac:dyDescent="0.25">
      <c r="A105" s="10"/>
      <c r="B105" s="10"/>
      <c r="C105" s="24"/>
      <c r="D105" s="25" t="s">
        <v>100</v>
      </c>
      <c r="E105" s="26">
        <v>8585041.4800000004</v>
      </c>
      <c r="F105" s="26">
        <v>35521.782962755999</v>
      </c>
      <c r="G105" s="26">
        <v>595686.43852182408</v>
      </c>
      <c r="H105" s="26">
        <v>227693.47</v>
      </c>
      <c r="I105" s="26">
        <v>13807.09</v>
      </c>
      <c r="J105" s="26">
        <v>8636.7900000000009</v>
      </c>
      <c r="K105" s="26">
        <v>460848.77</v>
      </c>
      <c r="L105" s="26">
        <v>26221.539999999997</v>
      </c>
      <c r="M105" s="26">
        <v>13597.560000000001</v>
      </c>
      <c r="N105" s="26">
        <v>42008.385499999997</v>
      </c>
      <c r="O105" s="26">
        <v>690470.52</v>
      </c>
      <c r="P105" s="26">
        <v>0</v>
      </c>
      <c r="Q105" s="26">
        <v>0</v>
      </c>
      <c r="R105" s="26">
        <v>563.22</v>
      </c>
      <c r="S105" s="26">
        <f t="shared" si="2"/>
        <v>10700097.046984581</v>
      </c>
      <c r="T105" s="23"/>
      <c r="U105" s="23"/>
      <c r="V105" s="23"/>
      <c r="W105" s="23"/>
      <c r="X105" s="23"/>
      <c r="Y105" s="23"/>
    </row>
    <row r="106" spans="1:25" ht="15.75" x14ac:dyDescent="0.25">
      <c r="A106" s="10"/>
      <c r="B106" s="10"/>
      <c r="C106" s="24"/>
      <c r="D106" s="25" t="s">
        <v>101</v>
      </c>
      <c r="E106" s="26">
        <v>107931281.56999999</v>
      </c>
      <c r="F106" s="26">
        <v>455720.88988093199</v>
      </c>
      <c r="G106" s="26">
        <v>890430.16822129604</v>
      </c>
      <c r="H106" s="26">
        <v>2684057.85</v>
      </c>
      <c r="I106" s="26">
        <v>2829527.21</v>
      </c>
      <c r="J106" s="26">
        <v>435904.31922983931</v>
      </c>
      <c r="K106" s="26">
        <v>5912383.7199999997</v>
      </c>
      <c r="L106" s="26">
        <v>5373654.3700000001</v>
      </c>
      <c r="M106" s="26">
        <v>170948.81</v>
      </c>
      <c r="N106" s="26">
        <v>538939.69350000005</v>
      </c>
      <c r="O106" s="26">
        <v>5637551.04</v>
      </c>
      <c r="P106" s="26">
        <v>0</v>
      </c>
      <c r="Q106" s="26">
        <v>0</v>
      </c>
      <c r="R106" s="26">
        <v>115443.81999999999</v>
      </c>
      <c r="S106" s="26">
        <f t="shared" ref="S106:S137" si="3">SUM(E106:R106)</f>
        <v>132975843.46083204</v>
      </c>
      <c r="T106" s="23"/>
      <c r="U106" s="23"/>
      <c r="V106" s="23"/>
      <c r="W106" s="23"/>
      <c r="X106" s="23"/>
      <c r="Y106" s="23"/>
    </row>
    <row r="107" spans="1:25" ht="15.75" x14ac:dyDescent="0.25">
      <c r="A107" s="10"/>
      <c r="B107" s="10"/>
      <c r="C107" s="24"/>
      <c r="D107" s="25" t="s">
        <v>102</v>
      </c>
      <c r="E107" s="26">
        <v>18928707.23</v>
      </c>
      <c r="F107" s="26">
        <v>78592.281100694992</v>
      </c>
      <c r="G107" s="26">
        <v>140056.62</v>
      </c>
      <c r="H107" s="26">
        <v>157807.56</v>
      </c>
      <c r="I107" s="26">
        <v>121943.37</v>
      </c>
      <c r="J107" s="26">
        <v>61959.61</v>
      </c>
      <c r="K107" s="26">
        <v>1019632.27</v>
      </c>
      <c r="L107" s="26">
        <v>231586.94</v>
      </c>
      <c r="M107" s="26">
        <v>29980.55</v>
      </c>
      <c r="N107" s="26">
        <v>92943.950624999998</v>
      </c>
      <c r="O107" s="26">
        <v>1112775.1199999999</v>
      </c>
      <c r="P107" s="26">
        <v>0</v>
      </c>
      <c r="Q107" s="26">
        <v>1367165.8</v>
      </c>
      <c r="R107" s="26">
        <v>4975.16</v>
      </c>
      <c r="S107" s="26">
        <f t="shared" si="3"/>
        <v>23348126.461725697</v>
      </c>
      <c r="T107" s="23"/>
      <c r="U107" s="23"/>
      <c r="V107" s="23"/>
      <c r="W107" s="23"/>
      <c r="X107" s="23"/>
      <c r="Y107" s="23"/>
    </row>
    <row r="108" spans="1:25" ht="15.75" x14ac:dyDescent="0.25">
      <c r="A108" s="10"/>
      <c r="B108" s="10"/>
      <c r="C108" s="24"/>
      <c r="D108" s="25" t="s">
        <v>103</v>
      </c>
      <c r="E108" s="26">
        <v>22458994.539999995</v>
      </c>
      <c r="F108" s="26">
        <v>96189.508724696003</v>
      </c>
      <c r="G108" s="26">
        <v>99363.44</v>
      </c>
      <c r="H108" s="26">
        <v>618395.39999999991</v>
      </c>
      <c r="I108" s="26">
        <v>864045.97</v>
      </c>
      <c r="J108" s="26">
        <v>205371.90609657325</v>
      </c>
      <c r="K108" s="26">
        <v>1247933.32</v>
      </c>
      <c r="L108" s="26">
        <v>1640940.02</v>
      </c>
      <c r="M108" s="26">
        <v>35572.06</v>
      </c>
      <c r="N108" s="26">
        <v>113754.59299999999</v>
      </c>
      <c r="O108" s="26">
        <v>1971133.7999999996</v>
      </c>
      <c r="P108" s="26">
        <v>0</v>
      </c>
      <c r="Q108" s="26">
        <v>0</v>
      </c>
      <c r="R108" s="26">
        <v>35252.729999999996</v>
      </c>
      <c r="S108" s="26">
        <f t="shared" si="3"/>
        <v>29386947.287821263</v>
      </c>
      <c r="T108" s="23"/>
      <c r="U108" s="23"/>
      <c r="V108" s="23"/>
      <c r="W108" s="23"/>
      <c r="X108" s="23"/>
      <c r="Y108" s="23"/>
    </row>
    <row r="109" spans="1:25" ht="15.75" x14ac:dyDescent="0.25">
      <c r="A109" s="10"/>
      <c r="B109" s="10"/>
      <c r="C109" s="24"/>
      <c r="D109" s="25" t="s">
        <v>104</v>
      </c>
      <c r="E109" s="26">
        <v>26731413.68</v>
      </c>
      <c r="F109" s="26">
        <v>111932.62662197399</v>
      </c>
      <c r="G109" s="26">
        <v>704550.72711888817</v>
      </c>
      <c r="H109" s="26">
        <v>717429.63</v>
      </c>
      <c r="I109" s="26">
        <v>48034.78</v>
      </c>
      <c r="J109" s="26">
        <v>37926.79</v>
      </c>
      <c r="K109" s="26">
        <v>1452179.73</v>
      </c>
      <c r="L109" s="26">
        <v>91224.54</v>
      </c>
      <c r="M109" s="26">
        <v>42339</v>
      </c>
      <c r="N109" s="26">
        <v>132372.54824999999</v>
      </c>
      <c r="O109" s="26">
        <v>1215465.3600000001</v>
      </c>
      <c r="P109" s="26">
        <v>0</v>
      </c>
      <c r="Q109" s="26">
        <v>0</v>
      </c>
      <c r="R109" s="26">
        <v>1959.6999999999998</v>
      </c>
      <c r="S109" s="26">
        <f t="shared" si="3"/>
        <v>31286829.111990858</v>
      </c>
      <c r="T109" s="23"/>
      <c r="U109" s="23"/>
      <c r="V109" s="23"/>
      <c r="W109" s="23"/>
      <c r="X109" s="23"/>
      <c r="Y109" s="23"/>
    </row>
    <row r="110" spans="1:25" ht="15.75" x14ac:dyDescent="0.25">
      <c r="A110" s="10"/>
      <c r="B110" s="10"/>
      <c r="C110" s="24"/>
      <c r="D110" s="25" t="s">
        <v>105</v>
      </c>
      <c r="E110" s="26">
        <v>10643560.75</v>
      </c>
      <c r="F110" s="26">
        <v>43704.975831606003</v>
      </c>
      <c r="G110" s="26">
        <v>386558.13189724996</v>
      </c>
      <c r="H110" s="26">
        <v>280196.05</v>
      </c>
      <c r="I110" s="26">
        <v>48730.93</v>
      </c>
      <c r="J110" s="26">
        <v>23657.31</v>
      </c>
      <c r="K110" s="26">
        <v>567015.01</v>
      </c>
      <c r="L110" s="26">
        <v>92546.64</v>
      </c>
      <c r="M110" s="26">
        <v>16857.98</v>
      </c>
      <c r="N110" s="26">
        <v>51685.90425</v>
      </c>
      <c r="O110" s="26">
        <v>633922.07999999973</v>
      </c>
      <c r="P110" s="26">
        <v>0</v>
      </c>
      <c r="Q110" s="26">
        <v>0</v>
      </c>
      <c r="R110" s="26">
        <v>1988.09</v>
      </c>
      <c r="S110" s="26">
        <f t="shared" si="3"/>
        <v>12790423.851978857</v>
      </c>
      <c r="T110" s="23"/>
      <c r="U110" s="23"/>
      <c r="V110" s="23"/>
      <c r="W110" s="23"/>
      <c r="X110" s="23"/>
      <c r="Y110" s="23"/>
    </row>
    <row r="111" spans="1:25" ht="15.75" x14ac:dyDescent="0.25">
      <c r="A111" s="10"/>
      <c r="B111" s="10"/>
      <c r="C111" s="24"/>
      <c r="D111" s="25" t="s">
        <v>106</v>
      </c>
      <c r="E111" s="26">
        <v>116369092.03</v>
      </c>
      <c r="F111" s="26">
        <v>490105.993724645</v>
      </c>
      <c r="G111" s="26">
        <v>1180946.1907649541</v>
      </c>
      <c r="H111" s="26">
        <v>2888438.66</v>
      </c>
      <c r="I111" s="26">
        <v>4975428.96</v>
      </c>
      <c r="J111" s="26">
        <v>2180332.6507530492</v>
      </c>
      <c r="K111" s="26">
        <v>6358485.5600000005</v>
      </c>
      <c r="L111" s="26">
        <v>9449011.6400000006</v>
      </c>
      <c r="M111" s="26">
        <v>184313.18000000002</v>
      </c>
      <c r="N111" s="26">
        <v>579603.83187499992</v>
      </c>
      <c r="O111" s="26">
        <v>9439808.7600000016</v>
      </c>
      <c r="P111" s="26">
        <v>0</v>
      </c>
      <c r="Q111" s="26">
        <v>3581042.5</v>
      </c>
      <c r="R111" s="26">
        <v>202996.03000000003</v>
      </c>
      <c r="S111" s="26">
        <f t="shared" si="3"/>
        <v>157879605.98711765</v>
      </c>
      <c r="T111" s="23"/>
      <c r="U111" s="23"/>
      <c r="V111" s="23"/>
      <c r="W111" s="23"/>
      <c r="X111" s="23"/>
      <c r="Y111" s="23"/>
    </row>
    <row r="112" spans="1:25" ht="15.75" x14ac:dyDescent="0.25">
      <c r="A112" s="10"/>
      <c r="B112" s="10"/>
      <c r="C112" s="24"/>
      <c r="D112" s="25" t="s">
        <v>107</v>
      </c>
      <c r="E112" s="26">
        <v>13809301.680000003</v>
      </c>
      <c r="F112" s="26">
        <v>54670.454275865006</v>
      </c>
      <c r="G112" s="26">
        <v>668760.75843193394</v>
      </c>
      <c r="H112" s="26">
        <v>321686.13999999996</v>
      </c>
      <c r="I112" s="26">
        <v>190166.69</v>
      </c>
      <c r="J112" s="26">
        <v>79233.2</v>
      </c>
      <c r="K112" s="26">
        <v>709277.78</v>
      </c>
      <c r="L112" s="26">
        <v>361152.24000000005</v>
      </c>
      <c r="M112" s="26">
        <v>21872.09</v>
      </c>
      <c r="N112" s="26">
        <v>64653.779374999998</v>
      </c>
      <c r="O112" s="26">
        <v>1120321.8</v>
      </c>
      <c r="P112" s="26">
        <v>0</v>
      </c>
      <c r="Q112" s="26">
        <v>0</v>
      </c>
      <c r="R112" s="26">
        <v>7758.6400000000012</v>
      </c>
      <c r="S112" s="26">
        <f t="shared" si="3"/>
        <v>17408855.252082802</v>
      </c>
      <c r="T112" s="23"/>
      <c r="U112" s="23"/>
      <c r="V112" s="23"/>
      <c r="W112" s="23"/>
      <c r="X112" s="23"/>
      <c r="Y112" s="23"/>
    </row>
    <row r="113" spans="1:25" ht="15.75" x14ac:dyDescent="0.25">
      <c r="A113" s="10"/>
      <c r="B113" s="10"/>
      <c r="C113" s="24"/>
      <c r="D113" s="25" t="s">
        <v>108</v>
      </c>
      <c r="E113" s="26">
        <v>16159023.509999998</v>
      </c>
      <c r="F113" s="26">
        <v>67929.468694051</v>
      </c>
      <c r="G113" s="26">
        <v>650959.57368330401</v>
      </c>
      <c r="H113" s="26">
        <v>435445.67</v>
      </c>
      <c r="I113" s="26">
        <v>66250.87</v>
      </c>
      <c r="J113" s="26">
        <v>36424.74</v>
      </c>
      <c r="K113" s="26">
        <v>881296.19000000006</v>
      </c>
      <c r="L113" s="26">
        <v>125819.34999999999</v>
      </c>
      <c r="M113" s="26">
        <v>25593.739999999998</v>
      </c>
      <c r="N113" s="26">
        <v>80334.011125000005</v>
      </c>
      <c r="O113" s="26">
        <v>1219428.24</v>
      </c>
      <c r="P113" s="26">
        <v>0</v>
      </c>
      <c r="Q113" s="26">
        <v>615130.6</v>
      </c>
      <c r="R113" s="26">
        <v>2702.9200000000005</v>
      </c>
      <c r="S113" s="26">
        <f t="shared" si="3"/>
        <v>20366338.883502357</v>
      </c>
      <c r="T113" s="23"/>
      <c r="U113" s="23"/>
      <c r="V113" s="23"/>
      <c r="W113" s="23"/>
      <c r="X113" s="23"/>
      <c r="Y113" s="23"/>
    </row>
    <row r="114" spans="1:25" ht="15.75" x14ac:dyDescent="0.25">
      <c r="A114" s="10"/>
      <c r="B114" s="10"/>
      <c r="C114" s="24"/>
      <c r="D114" s="25" t="s">
        <v>109</v>
      </c>
      <c r="E114" s="26">
        <v>23083776.099999998</v>
      </c>
      <c r="F114" s="26">
        <v>96303.849227794999</v>
      </c>
      <c r="G114" s="26">
        <v>1648462.8592587099</v>
      </c>
      <c r="H114" s="26">
        <v>617377.91</v>
      </c>
      <c r="I114" s="26">
        <v>80522.070000000007</v>
      </c>
      <c r="J114" s="26">
        <v>41306.410000000003</v>
      </c>
      <c r="K114" s="26">
        <v>1249416.7400000002</v>
      </c>
      <c r="L114" s="26">
        <v>152922.29999999999</v>
      </c>
      <c r="M114" s="26">
        <v>36561.629999999997</v>
      </c>
      <c r="N114" s="26">
        <v>113889.813125</v>
      </c>
      <c r="O114" s="26">
        <v>1156676.8800000001</v>
      </c>
      <c r="P114" s="26">
        <v>0</v>
      </c>
      <c r="Q114" s="26">
        <v>498449</v>
      </c>
      <c r="R114" s="26">
        <v>3285.16</v>
      </c>
      <c r="S114" s="26">
        <f t="shared" si="3"/>
        <v>28778950.7216115</v>
      </c>
      <c r="T114" s="23"/>
      <c r="U114" s="23"/>
      <c r="V114" s="23"/>
      <c r="W114" s="23"/>
      <c r="X114" s="23"/>
      <c r="Y114" s="23"/>
    </row>
    <row r="115" spans="1:25" ht="15.75" x14ac:dyDescent="0.25">
      <c r="A115" s="10"/>
      <c r="B115" s="10"/>
      <c r="C115" s="24"/>
      <c r="D115" s="25" t="s">
        <v>110</v>
      </c>
      <c r="E115" s="26">
        <v>16603433.34</v>
      </c>
      <c r="F115" s="26">
        <v>65239.103915251006</v>
      </c>
      <c r="G115" s="26">
        <v>1501245.3375557843</v>
      </c>
      <c r="H115" s="26">
        <v>418269.46</v>
      </c>
      <c r="I115" s="26">
        <v>113473.47</v>
      </c>
      <c r="J115" s="26">
        <v>56326.92</v>
      </c>
      <c r="K115" s="26">
        <v>846392.22</v>
      </c>
      <c r="L115" s="26">
        <v>215501.46</v>
      </c>
      <c r="M115" s="26">
        <v>26297.620000000003</v>
      </c>
      <c r="N115" s="26">
        <v>77152.36112500001</v>
      </c>
      <c r="O115" s="26">
        <v>1042752.8400000003</v>
      </c>
      <c r="P115" s="26">
        <v>0</v>
      </c>
      <c r="Q115" s="26">
        <v>0</v>
      </c>
      <c r="R115" s="26">
        <v>4629.5700000000006</v>
      </c>
      <c r="S115" s="26">
        <f t="shared" si="3"/>
        <v>20970713.702596039</v>
      </c>
      <c r="T115" s="23"/>
      <c r="U115" s="23"/>
      <c r="V115" s="23"/>
      <c r="W115" s="23"/>
      <c r="X115" s="23"/>
      <c r="Y115" s="23"/>
    </row>
    <row r="116" spans="1:25" ht="15.75" x14ac:dyDescent="0.25">
      <c r="A116" s="10"/>
      <c r="B116" s="10"/>
      <c r="C116" s="24"/>
      <c r="D116" s="25" t="s">
        <v>111</v>
      </c>
      <c r="E116" s="26">
        <v>12050134.190000001</v>
      </c>
      <c r="F116" s="26">
        <v>52334.320859607004</v>
      </c>
      <c r="G116" s="26">
        <v>487016.15437522007</v>
      </c>
      <c r="H116" s="26">
        <v>335512.32000000001</v>
      </c>
      <c r="I116" s="26">
        <v>68687.41</v>
      </c>
      <c r="J116" s="26">
        <v>30041.02</v>
      </c>
      <c r="K116" s="26">
        <v>678969.50999999989</v>
      </c>
      <c r="L116" s="26">
        <v>130446.69</v>
      </c>
      <c r="M116" s="26">
        <v>19085.8</v>
      </c>
      <c r="N116" s="26">
        <v>61891.046624999995</v>
      </c>
      <c r="O116" s="26">
        <v>867938.39999999979</v>
      </c>
      <c r="P116" s="26">
        <v>0</v>
      </c>
      <c r="Q116" s="26">
        <v>0</v>
      </c>
      <c r="R116" s="26">
        <v>2802.3100000000004</v>
      </c>
      <c r="S116" s="26">
        <f t="shared" si="3"/>
        <v>14784859.171859829</v>
      </c>
      <c r="T116" s="23"/>
      <c r="U116" s="23"/>
      <c r="V116" s="23"/>
      <c r="W116" s="23"/>
      <c r="X116" s="23"/>
      <c r="Y116" s="23"/>
    </row>
    <row r="117" spans="1:25" ht="15.75" x14ac:dyDescent="0.25">
      <c r="A117" s="10"/>
      <c r="B117" s="10"/>
      <c r="C117" s="24"/>
      <c r="D117" s="25" t="s">
        <v>112</v>
      </c>
      <c r="E117" s="26">
        <v>27983693.179999996</v>
      </c>
      <c r="F117" s="26">
        <v>119649.48959583201</v>
      </c>
      <c r="G117" s="26">
        <v>436661.04207193205</v>
      </c>
      <c r="H117" s="26">
        <v>766902.7699999999</v>
      </c>
      <c r="I117" s="26">
        <v>71123.960000000006</v>
      </c>
      <c r="J117" s="26">
        <v>49943.199999999997</v>
      </c>
      <c r="K117" s="26">
        <v>1552295.95</v>
      </c>
      <c r="L117" s="26">
        <v>135074.01999999999</v>
      </c>
      <c r="M117" s="26">
        <v>44322.44</v>
      </c>
      <c r="N117" s="26">
        <v>141498.58100000001</v>
      </c>
      <c r="O117" s="26">
        <v>1299271.44</v>
      </c>
      <c r="P117" s="26">
        <v>0</v>
      </c>
      <c r="Q117" s="26">
        <v>0</v>
      </c>
      <c r="R117" s="26">
        <v>2901.7699999999995</v>
      </c>
      <c r="S117" s="26">
        <f t="shared" si="3"/>
        <v>32603337.842667758</v>
      </c>
      <c r="T117" s="23"/>
      <c r="U117" s="23"/>
      <c r="V117" s="23"/>
      <c r="W117" s="23"/>
      <c r="X117" s="23"/>
      <c r="Y117" s="23"/>
    </row>
    <row r="118" spans="1:25" ht="15.75" x14ac:dyDescent="0.25">
      <c r="A118" s="10"/>
      <c r="B118" s="10"/>
      <c r="C118" s="24"/>
      <c r="D118" s="25" t="s">
        <v>113</v>
      </c>
      <c r="E118" s="26">
        <v>16275287.199999999</v>
      </c>
      <c r="F118" s="26">
        <v>67194.102321179002</v>
      </c>
      <c r="G118" s="26">
        <v>1722677.8354811126</v>
      </c>
      <c r="H118" s="26">
        <v>430832.41</v>
      </c>
      <c r="I118" s="26">
        <v>196316.07</v>
      </c>
      <c r="J118" s="26">
        <v>76980.12</v>
      </c>
      <c r="K118" s="26">
        <v>871755.77</v>
      </c>
      <c r="L118" s="26">
        <v>372830.74000000005</v>
      </c>
      <c r="M118" s="26">
        <v>25777.88</v>
      </c>
      <c r="N118" s="26">
        <v>79464.360124999992</v>
      </c>
      <c r="O118" s="26">
        <v>1283144.2799999996</v>
      </c>
      <c r="P118" s="26">
        <v>0</v>
      </c>
      <c r="Q118" s="26">
        <v>0</v>
      </c>
      <c r="R118" s="26">
        <v>8009.5299999999979</v>
      </c>
      <c r="S118" s="26">
        <f t="shared" si="3"/>
        <v>21410270.297927294</v>
      </c>
      <c r="T118" s="23"/>
      <c r="U118" s="23"/>
      <c r="V118" s="23"/>
      <c r="W118" s="23"/>
      <c r="X118" s="23"/>
      <c r="Y118" s="23"/>
    </row>
    <row r="119" spans="1:25" ht="15.75" x14ac:dyDescent="0.25">
      <c r="A119" s="10"/>
      <c r="B119" s="10"/>
      <c r="C119" s="24"/>
      <c r="D119" s="25" t="s">
        <v>114</v>
      </c>
      <c r="E119" s="26">
        <v>10031274.899999999</v>
      </c>
      <c r="F119" s="26">
        <v>43415.761617885</v>
      </c>
      <c r="G119" s="26">
        <v>152542.78792586603</v>
      </c>
      <c r="H119" s="26">
        <v>278286.58</v>
      </c>
      <c r="I119" s="26">
        <v>41305.269999999997</v>
      </c>
      <c r="J119" s="26">
        <v>20653.2</v>
      </c>
      <c r="K119" s="26">
        <v>563262.84</v>
      </c>
      <c r="L119" s="26">
        <v>78444.290000000008</v>
      </c>
      <c r="M119" s="26">
        <v>15888.199999999999</v>
      </c>
      <c r="N119" s="26">
        <v>51343.876875000002</v>
      </c>
      <c r="O119" s="26">
        <v>531162.96000000008</v>
      </c>
      <c r="P119" s="26">
        <v>0</v>
      </c>
      <c r="Q119" s="26">
        <v>0</v>
      </c>
      <c r="R119" s="26">
        <v>1685.1500000000003</v>
      </c>
      <c r="S119" s="26">
        <f t="shared" si="3"/>
        <v>11809265.816418748</v>
      </c>
      <c r="T119" s="23"/>
      <c r="U119" s="23"/>
      <c r="V119" s="23"/>
      <c r="W119" s="23"/>
      <c r="X119" s="23"/>
      <c r="Y119" s="23"/>
    </row>
    <row r="120" spans="1:25" ht="15.75" x14ac:dyDescent="0.25">
      <c r="A120" s="10"/>
      <c r="B120" s="10"/>
      <c r="C120" s="24"/>
      <c r="D120" s="25" t="s">
        <v>115</v>
      </c>
      <c r="E120" s="26">
        <v>14006515.339999998</v>
      </c>
      <c r="F120" s="26">
        <v>62945.567941324</v>
      </c>
      <c r="G120" s="26">
        <v>901132.17202642409</v>
      </c>
      <c r="H120" s="26">
        <v>403706.18000000005</v>
      </c>
      <c r="I120" s="26">
        <v>194807.73</v>
      </c>
      <c r="J120" s="26">
        <v>78482.17</v>
      </c>
      <c r="K120" s="26">
        <v>816636.58000000007</v>
      </c>
      <c r="L120" s="26">
        <v>369966.19999999995</v>
      </c>
      <c r="M120" s="26">
        <v>22184.45</v>
      </c>
      <c r="N120" s="26">
        <v>74440.004499999995</v>
      </c>
      <c r="O120" s="26">
        <v>1118840.0400000003</v>
      </c>
      <c r="P120" s="26">
        <v>0</v>
      </c>
      <c r="Q120" s="26">
        <v>0</v>
      </c>
      <c r="R120" s="26">
        <v>7947.99</v>
      </c>
      <c r="S120" s="26">
        <f t="shared" si="3"/>
        <v>18057604.424467746</v>
      </c>
      <c r="T120" s="23"/>
      <c r="U120" s="23"/>
      <c r="V120" s="23"/>
      <c r="W120" s="23"/>
      <c r="X120" s="23"/>
      <c r="Y120" s="23"/>
    </row>
    <row r="121" spans="1:25" ht="15.75" x14ac:dyDescent="0.25">
      <c r="A121" s="10"/>
      <c r="B121" s="10"/>
      <c r="C121" s="24"/>
      <c r="D121" s="25" t="s">
        <v>116</v>
      </c>
      <c r="E121" s="26">
        <v>22009151.84</v>
      </c>
      <c r="F121" s="26">
        <v>93003.668432466991</v>
      </c>
      <c r="G121" s="26">
        <v>826296.05253303016</v>
      </c>
      <c r="H121" s="26">
        <v>596275.18999999994</v>
      </c>
      <c r="I121" s="26">
        <v>156519.13</v>
      </c>
      <c r="J121" s="26">
        <v>55200.38</v>
      </c>
      <c r="K121" s="26">
        <v>1206601.2</v>
      </c>
      <c r="L121" s="26">
        <v>297250.98</v>
      </c>
      <c r="M121" s="26">
        <v>34859.56</v>
      </c>
      <c r="N121" s="26">
        <v>109986.98912499999</v>
      </c>
      <c r="O121" s="26">
        <v>1048438.8000000002</v>
      </c>
      <c r="P121" s="26">
        <v>0</v>
      </c>
      <c r="Q121" s="26">
        <v>0</v>
      </c>
      <c r="R121" s="26">
        <v>6385.8400000000011</v>
      </c>
      <c r="S121" s="26">
        <f t="shared" si="3"/>
        <v>26439969.630090494</v>
      </c>
      <c r="T121" s="23"/>
      <c r="U121" s="23"/>
      <c r="V121" s="23"/>
      <c r="W121" s="23"/>
      <c r="X121" s="23"/>
      <c r="Y121" s="23"/>
    </row>
    <row r="122" spans="1:25" ht="15.75" x14ac:dyDescent="0.25">
      <c r="A122" s="10"/>
      <c r="B122" s="10"/>
      <c r="C122" s="24"/>
      <c r="D122" s="25" t="s">
        <v>117</v>
      </c>
      <c r="E122" s="26">
        <v>13288831.479999999</v>
      </c>
      <c r="F122" s="26">
        <v>55486.531592100997</v>
      </c>
      <c r="G122" s="26">
        <v>924696.72669927613</v>
      </c>
      <c r="H122" s="26">
        <v>355767.79000000004</v>
      </c>
      <c r="I122" s="26">
        <v>105467.67</v>
      </c>
      <c r="J122" s="26">
        <v>55575.89</v>
      </c>
      <c r="K122" s="26">
        <v>719865.32</v>
      </c>
      <c r="L122" s="26">
        <v>200297.37</v>
      </c>
      <c r="M122" s="26">
        <v>21047.73</v>
      </c>
      <c r="N122" s="26">
        <v>65618.879874999999</v>
      </c>
      <c r="O122" s="26">
        <v>1129763.8800000001</v>
      </c>
      <c r="P122" s="26">
        <v>0</v>
      </c>
      <c r="Q122" s="26">
        <v>0</v>
      </c>
      <c r="R122" s="26">
        <v>4302.9600000000009</v>
      </c>
      <c r="S122" s="26">
        <f t="shared" si="3"/>
        <v>16926722.228166375</v>
      </c>
      <c r="T122" s="23"/>
      <c r="U122" s="23"/>
      <c r="V122" s="23"/>
      <c r="W122" s="23"/>
      <c r="X122" s="23"/>
      <c r="Y122" s="23"/>
    </row>
    <row r="123" spans="1:25" ht="15.75" x14ac:dyDescent="0.25">
      <c r="A123" s="10"/>
      <c r="B123" s="10"/>
      <c r="C123" s="24"/>
      <c r="D123" s="25" t="s">
        <v>118</v>
      </c>
      <c r="E123" s="26">
        <v>13739217.469999999</v>
      </c>
      <c r="F123" s="26">
        <v>55818.343248153004</v>
      </c>
      <c r="G123" s="26">
        <v>647061.91570237814</v>
      </c>
      <c r="H123" s="26">
        <v>357790.14999999997</v>
      </c>
      <c r="I123" s="26">
        <v>44321.95</v>
      </c>
      <c r="J123" s="26">
        <v>20277.689999999999</v>
      </c>
      <c r="K123" s="26">
        <v>724170.14</v>
      </c>
      <c r="L123" s="26">
        <v>84173.37000000001</v>
      </c>
      <c r="M123" s="26">
        <v>21761.09</v>
      </c>
      <c r="N123" s="26">
        <v>66011.283374999999</v>
      </c>
      <c r="O123" s="26">
        <v>648533.04</v>
      </c>
      <c r="P123" s="26">
        <v>0</v>
      </c>
      <c r="Q123" s="26">
        <v>0</v>
      </c>
      <c r="R123" s="26">
        <v>1808.22</v>
      </c>
      <c r="S123" s="26">
        <f t="shared" si="3"/>
        <v>16410944.662325529</v>
      </c>
      <c r="T123" s="23"/>
      <c r="U123" s="23"/>
      <c r="V123" s="23"/>
      <c r="W123" s="23"/>
      <c r="X123" s="23"/>
      <c r="Y123" s="23"/>
    </row>
    <row r="124" spans="1:25" ht="15.75" x14ac:dyDescent="0.25">
      <c r="A124" s="10"/>
      <c r="B124" s="10"/>
      <c r="C124" s="24"/>
      <c r="D124" s="25" t="s">
        <v>119</v>
      </c>
      <c r="E124" s="26">
        <v>42892067.150000006</v>
      </c>
      <c r="F124" s="26">
        <v>177001.34076790101</v>
      </c>
      <c r="G124" s="26">
        <v>1799472.06</v>
      </c>
      <c r="H124" s="26">
        <v>1042478.79</v>
      </c>
      <c r="I124" s="26">
        <v>1334299.54</v>
      </c>
      <c r="J124" s="26">
        <v>444781.82811479631</v>
      </c>
      <c r="K124" s="26">
        <v>2296361.37</v>
      </c>
      <c r="L124" s="26">
        <v>2534015.06</v>
      </c>
      <c r="M124" s="26">
        <v>67935.33</v>
      </c>
      <c r="N124" s="26">
        <v>209323.40487500001</v>
      </c>
      <c r="O124" s="26">
        <v>3082496.16</v>
      </c>
      <c r="P124" s="26">
        <v>0</v>
      </c>
      <c r="Q124" s="26">
        <v>0</v>
      </c>
      <c r="R124" s="26">
        <v>54438.96</v>
      </c>
      <c r="S124" s="26">
        <f t="shared" si="3"/>
        <v>55934670.993757702</v>
      </c>
      <c r="T124" s="23"/>
      <c r="U124" s="23"/>
      <c r="V124" s="23"/>
      <c r="W124" s="23"/>
      <c r="X124" s="23"/>
      <c r="Y124" s="23"/>
    </row>
    <row r="125" spans="1:25" ht="15.75" x14ac:dyDescent="0.25">
      <c r="A125" s="10"/>
      <c r="B125" s="10"/>
      <c r="C125" s="24"/>
      <c r="D125" s="25" t="s">
        <v>120</v>
      </c>
      <c r="E125" s="26">
        <v>114341540.14000002</v>
      </c>
      <c r="F125" s="26">
        <v>482016.96362305305</v>
      </c>
      <c r="G125" s="26">
        <v>1513160.8199999996</v>
      </c>
      <c r="H125" s="26">
        <v>3090939.28</v>
      </c>
      <c r="I125" s="26">
        <v>1854792.39</v>
      </c>
      <c r="J125" s="26">
        <v>1443293.1409643837</v>
      </c>
      <c r="K125" s="26">
        <v>6253540.9500000002</v>
      </c>
      <c r="L125" s="26">
        <v>3522501.28</v>
      </c>
      <c r="M125" s="26">
        <v>181101.8</v>
      </c>
      <c r="N125" s="26">
        <v>570037.67087500007</v>
      </c>
      <c r="O125" s="26">
        <v>5234199.3600000022</v>
      </c>
      <c r="P125" s="26">
        <v>0</v>
      </c>
      <c r="Q125" s="26">
        <v>0</v>
      </c>
      <c r="R125" s="26">
        <v>75674.91</v>
      </c>
      <c r="S125" s="26">
        <f t="shared" si="3"/>
        <v>138562798.70546246</v>
      </c>
      <c r="T125" s="23"/>
      <c r="U125" s="23"/>
      <c r="V125" s="23"/>
      <c r="W125" s="23"/>
      <c r="X125" s="23"/>
      <c r="Y125" s="23"/>
    </row>
    <row r="126" spans="1:25" ht="15.75" x14ac:dyDescent="0.25">
      <c r="A126" s="10"/>
      <c r="B126" s="10"/>
      <c r="C126" s="24"/>
      <c r="D126" s="25" t="s">
        <v>121</v>
      </c>
      <c r="E126" s="26">
        <v>89864229.469999999</v>
      </c>
      <c r="F126" s="26">
        <v>349056.89428410801</v>
      </c>
      <c r="G126" s="26">
        <v>583550.89</v>
      </c>
      <c r="H126" s="26">
        <v>2055059.24</v>
      </c>
      <c r="I126" s="26">
        <v>2375169.21</v>
      </c>
      <c r="J126" s="26">
        <v>0</v>
      </c>
      <c r="K126" s="26">
        <v>4528557.59</v>
      </c>
      <c r="L126" s="26">
        <v>4510767.1500000004</v>
      </c>
      <c r="M126" s="26">
        <v>142333</v>
      </c>
      <c r="N126" s="26">
        <v>412797.87650000001</v>
      </c>
      <c r="O126" s="26">
        <v>4693180.8</v>
      </c>
      <c r="P126" s="26">
        <v>0</v>
      </c>
      <c r="Q126" s="26">
        <v>0</v>
      </c>
      <c r="R126" s="26">
        <v>96906.150000000009</v>
      </c>
      <c r="S126" s="26">
        <f t="shared" si="3"/>
        <v>109611608.27078411</v>
      </c>
      <c r="T126" s="23"/>
      <c r="U126" s="23"/>
      <c r="V126" s="23"/>
      <c r="W126" s="23"/>
      <c r="X126" s="23"/>
      <c r="Y126" s="23"/>
    </row>
    <row r="127" spans="1:25" ht="15.75" x14ac:dyDescent="0.25">
      <c r="A127" s="10"/>
      <c r="B127" s="10"/>
      <c r="C127" s="24"/>
      <c r="D127" s="25" t="s">
        <v>122</v>
      </c>
      <c r="E127" s="26">
        <v>30804989.259999998</v>
      </c>
      <c r="F127" s="26">
        <v>129258.57579744601</v>
      </c>
      <c r="G127" s="26">
        <v>580925.00170459005</v>
      </c>
      <c r="H127" s="26">
        <v>829579.72</v>
      </c>
      <c r="I127" s="26">
        <v>923567.33</v>
      </c>
      <c r="J127" s="26">
        <v>350353.43</v>
      </c>
      <c r="K127" s="26">
        <v>1676961.31</v>
      </c>
      <c r="L127" s="26">
        <v>1753979.1199999999</v>
      </c>
      <c r="M127" s="26">
        <v>48791</v>
      </c>
      <c r="N127" s="26">
        <v>152862.37424999999</v>
      </c>
      <c r="O127" s="26">
        <v>2648819.88</v>
      </c>
      <c r="P127" s="26">
        <v>0</v>
      </c>
      <c r="Q127" s="26">
        <v>0</v>
      </c>
      <c r="R127" s="26">
        <v>37681.19</v>
      </c>
      <c r="S127" s="26">
        <f t="shared" si="3"/>
        <v>39937768.191752031</v>
      </c>
      <c r="T127" s="23"/>
      <c r="U127" s="23"/>
      <c r="V127" s="23"/>
      <c r="W127" s="23"/>
      <c r="X127" s="23"/>
      <c r="Y127" s="23"/>
    </row>
    <row r="128" spans="1:25" ht="15.75" x14ac:dyDescent="0.25">
      <c r="A128" s="10"/>
      <c r="B128" s="10"/>
      <c r="C128" s="24"/>
      <c r="D128" s="25" t="s">
        <v>123</v>
      </c>
      <c r="E128" s="26">
        <v>37232089.739999995</v>
      </c>
      <c r="F128" s="26">
        <v>153653.45842921501</v>
      </c>
      <c r="G128" s="26">
        <v>1290858.0173255038</v>
      </c>
      <c r="H128" s="26">
        <v>985420.15</v>
      </c>
      <c r="I128" s="26">
        <v>462363.79</v>
      </c>
      <c r="J128" s="26">
        <v>141943.84</v>
      </c>
      <c r="K128" s="26">
        <v>1993453.07</v>
      </c>
      <c r="L128" s="26">
        <v>878091.29999999993</v>
      </c>
      <c r="M128" s="26">
        <v>58970.679999999993</v>
      </c>
      <c r="N128" s="26">
        <v>181711.985625</v>
      </c>
      <c r="O128" s="26">
        <v>1906556.1599999995</v>
      </c>
      <c r="P128" s="26">
        <v>0</v>
      </c>
      <c r="Q128" s="26">
        <v>0</v>
      </c>
      <c r="R128" s="26">
        <v>18864.190000000002</v>
      </c>
      <c r="S128" s="26">
        <f t="shared" si="3"/>
        <v>45303976.381379709</v>
      </c>
      <c r="T128" s="23"/>
      <c r="U128" s="23"/>
      <c r="V128" s="23"/>
      <c r="W128" s="23"/>
      <c r="X128" s="23"/>
      <c r="Y128" s="23"/>
    </row>
    <row r="129" spans="1:25" ht="15.75" x14ac:dyDescent="0.25">
      <c r="A129" s="10"/>
      <c r="B129" s="10"/>
      <c r="C129" s="24"/>
      <c r="D129" s="25" t="s">
        <v>124</v>
      </c>
      <c r="E129" s="26">
        <v>19504592.830000002</v>
      </c>
      <c r="F129" s="26">
        <v>81784.847304871015</v>
      </c>
      <c r="G129" s="26">
        <v>459449.726082012</v>
      </c>
      <c r="H129" s="26">
        <v>525348.34</v>
      </c>
      <c r="I129" s="26">
        <v>490790.18</v>
      </c>
      <c r="J129" s="26">
        <v>143070.37</v>
      </c>
      <c r="K129" s="26">
        <v>1061051.6499999999</v>
      </c>
      <c r="L129" s="26">
        <v>932076.84</v>
      </c>
      <c r="M129" s="26">
        <v>30892.67</v>
      </c>
      <c r="N129" s="26">
        <v>96719.508625000002</v>
      </c>
      <c r="O129" s="26">
        <v>1675951.3199999994</v>
      </c>
      <c r="P129" s="26">
        <v>0</v>
      </c>
      <c r="Q129" s="26">
        <v>0</v>
      </c>
      <c r="R129" s="26">
        <v>20024.000000000004</v>
      </c>
      <c r="S129" s="26">
        <f t="shared" si="3"/>
        <v>25021752.282011885</v>
      </c>
      <c r="T129" s="23"/>
      <c r="U129" s="23"/>
      <c r="V129" s="23"/>
      <c r="W129" s="23"/>
      <c r="X129" s="23"/>
      <c r="Y129" s="23"/>
    </row>
    <row r="130" spans="1:25" ht="15.75" x14ac:dyDescent="0.25">
      <c r="A130" s="10"/>
      <c r="B130" s="10"/>
      <c r="C130" s="24"/>
      <c r="D130" s="25" t="s">
        <v>125</v>
      </c>
      <c r="E130" s="26">
        <v>10301832.500000002</v>
      </c>
      <c r="F130" s="26">
        <v>46601.601910113997</v>
      </c>
      <c r="G130" s="26">
        <v>328377.93354678003</v>
      </c>
      <c r="H130" s="26">
        <v>298753.42</v>
      </c>
      <c r="I130" s="26">
        <v>44902.080000000002</v>
      </c>
      <c r="J130" s="26">
        <v>24408.33</v>
      </c>
      <c r="K130" s="26">
        <v>604594.96</v>
      </c>
      <c r="L130" s="26">
        <v>85275.12</v>
      </c>
      <c r="M130" s="26">
        <v>16316.720000000001</v>
      </c>
      <c r="N130" s="26">
        <v>55111.480749999995</v>
      </c>
      <c r="O130" s="26">
        <v>506041.8000000001</v>
      </c>
      <c r="P130" s="26">
        <v>0</v>
      </c>
      <c r="Q130" s="26">
        <v>0</v>
      </c>
      <c r="R130" s="26">
        <v>1831.86</v>
      </c>
      <c r="S130" s="26">
        <f t="shared" si="3"/>
        <v>12314047.806206895</v>
      </c>
      <c r="T130" s="23"/>
      <c r="U130" s="23"/>
      <c r="V130" s="23"/>
      <c r="W130" s="23"/>
      <c r="X130" s="23"/>
      <c r="Y130" s="23"/>
    </row>
    <row r="131" spans="1:25" ht="15.75" x14ac:dyDescent="0.25">
      <c r="A131" s="10"/>
      <c r="B131" s="10"/>
      <c r="C131" s="24"/>
      <c r="D131" s="25" t="s">
        <v>126</v>
      </c>
      <c r="E131" s="26">
        <v>58305155.969999999</v>
      </c>
      <c r="F131" s="26">
        <v>257866.98010668199</v>
      </c>
      <c r="G131" s="26">
        <v>2877718.5825084457</v>
      </c>
      <c r="H131" s="26">
        <v>1393440.7399999998</v>
      </c>
      <c r="I131" s="26">
        <v>571080.19999999995</v>
      </c>
      <c r="J131" s="26">
        <v>297781.64</v>
      </c>
      <c r="K131" s="26">
        <v>3345487.4899999998</v>
      </c>
      <c r="L131" s="26">
        <v>1084558.44</v>
      </c>
      <c r="M131" s="26">
        <v>92347.62</v>
      </c>
      <c r="N131" s="26">
        <v>304955.84974999999</v>
      </c>
      <c r="O131" s="26">
        <v>3050689.7999999993</v>
      </c>
      <c r="P131" s="26">
        <v>0</v>
      </c>
      <c r="Q131" s="26">
        <v>0</v>
      </c>
      <c r="R131" s="26">
        <v>23299.809999999998</v>
      </c>
      <c r="S131" s="26">
        <f t="shared" si="3"/>
        <v>71604383.122365132</v>
      </c>
      <c r="T131" s="23"/>
      <c r="U131" s="23"/>
      <c r="V131" s="23"/>
      <c r="W131" s="23"/>
      <c r="X131" s="23"/>
      <c r="Y131" s="23"/>
    </row>
    <row r="132" spans="1:25" ht="15.75" x14ac:dyDescent="0.25">
      <c r="A132" s="10"/>
      <c r="B132" s="10"/>
      <c r="C132" s="24"/>
      <c r="D132" s="25" t="s">
        <v>127</v>
      </c>
      <c r="E132" s="26">
        <v>18384875.66</v>
      </c>
      <c r="F132" s="26">
        <v>76453.44110154899</v>
      </c>
      <c r="G132" s="26">
        <v>867720.11723008403</v>
      </c>
      <c r="H132" s="26">
        <v>490059.20999999996</v>
      </c>
      <c r="I132" s="26">
        <v>70659.86</v>
      </c>
      <c r="J132" s="26">
        <v>22155.25</v>
      </c>
      <c r="K132" s="26">
        <v>991883.61</v>
      </c>
      <c r="L132" s="26">
        <v>134192.62</v>
      </c>
      <c r="M132" s="26">
        <v>29119.19</v>
      </c>
      <c r="N132" s="26">
        <v>90414.538874999998</v>
      </c>
      <c r="O132" s="26">
        <v>1049196.8400000003</v>
      </c>
      <c r="P132" s="26">
        <v>0</v>
      </c>
      <c r="Q132" s="26">
        <v>0</v>
      </c>
      <c r="R132" s="26">
        <v>2882.81</v>
      </c>
      <c r="S132" s="26">
        <f t="shared" si="3"/>
        <v>22209613.147206631</v>
      </c>
      <c r="T132" s="23"/>
      <c r="U132" s="23"/>
      <c r="V132" s="23"/>
      <c r="W132" s="23"/>
      <c r="X132" s="23"/>
      <c r="Y132" s="23"/>
    </row>
    <row r="133" spans="1:25" ht="15.75" x14ac:dyDescent="0.25">
      <c r="A133" s="10"/>
      <c r="B133" s="10"/>
      <c r="C133" s="24"/>
      <c r="D133" s="25" t="s">
        <v>128</v>
      </c>
      <c r="E133" s="26">
        <v>85220201.140000001</v>
      </c>
      <c r="F133" s="26">
        <v>343355.56292370101</v>
      </c>
      <c r="G133" s="26">
        <v>2094281.125</v>
      </c>
      <c r="H133" s="26">
        <v>5543169.9399999995</v>
      </c>
      <c r="I133" s="26">
        <v>3120056.43</v>
      </c>
      <c r="J133" s="26">
        <v>0</v>
      </c>
      <c r="K133" s="26">
        <v>4454590.26</v>
      </c>
      <c r="L133" s="26">
        <v>5925408.6099999994</v>
      </c>
      <c r="M133" s="26">
        <v>134977.47</v>
      </c>
      <c r="N133" s="26">
        <v>406055.42987499997</v>
      </c>
      <c r="O133" s="26">
        <v>6625340.6399999978</v>
      </c>
      <c r="P133" s="26">
        <v>0</v>
      </c>
      <c r="Q133" s="26">
        <v>0</v>
      </c>
      <c r="R133" s="26">
        <v>127297.33</v>
      </c>
      <c r="S133" s="26">
        <f t="shared" si="3"/>
        <v>113994733.93779871</v>
      </c>
      <c r="T133" s="23"/>
      <c r="U133" s="23"/>
      <c r="V133" s="23"/>
      <c r="W133" s="23"/>
      <c r="X133" s="23"/>
      <c r="Y133" s="23"/>
    </row>
    <row r="134" spans="1:25" ht="15.75" x14ac:dyDescent="0.25">
      <c r="A134" s="10"/>
      <c r="B134" s="10"/>
      <c r="C134" s="24"/>
      <c r="D134" s="25" t="s">
        <v>129</v>
      </c>
      <c r="E134" s="26">
        <v>3818773.3000000003</v>
      </c>
      <c r="F134" s="26">
        <v>16164.608379289999</v>
      </c>
      <c r="G134" s="26">
        <v>138930.95474642803</v>
      </c>
      <c r="H134" s="26">
        <v>103623.20000000001</v>
      </c>
      <c r="I134" s="26">
        <v>13342.99</v>
      </c>
      <c r="J134" s="26">
        <v>4130.6400000000003</v>
      </c>
      <c r="K134" s="26">
        <v>209714.69</v>
      </c>
      <c r="L134" s="26">
        <v>25340.15</v>
      </c>
      <c r="M134" s="26">
        <v>6048.42</v>
      </c>
      <c r="N134" s="26">
        <v>19116.41375</v>
      </c>
      <c r="O134" s="26">
        <v>331261.80000000005</v>
      </c>
      <c r="P134" s="26">
        <v>0</v>
      </c>
      <c r="Q134" s="26">
        <v>0</v>
      </c>
      <c r="R134" s="26">
        <v>544.30000000000007</v>
      </c>
      <c r="S134" s="26">
        <f t="shared" si="3"/>
        <v>4686991.4668757189</v>
      </c>
      <c r="T134" s="23"/>
      <c r="U134" s="23"/>
      <c r="V134" s="23"/>
      <c r="W134" s="23"/>
      <c r="X134" s="23"/>
      <c r="Y134" s="23"/>
    </row>
    <row r="135" spans="1:25" ht="15.75" x14ac:dyDescent="0.25">
      <c r="A135" s="10"/>
      <c r="B135" s="10"/>
      <c r="C135" s="24"/>
      <c r="D135" s="25" t="s">
        <v>130</v>
      </c>
      <c r="E135" s="26">
        <v>21202912</v>
      </c>
      <c r="F135" s="26">
        <v>87241.803864536996</v>
      </c>
      <c r="G135" s="26">
        <v>492894.075481112</v>
      </c>
      <c r="H135" s="26">
        <v>261617.47</v>
      </c>
      <c r="I135" s="26">
        <v>48266.83</v>
      </c>
      <c r="J135" s="26">
        <v>30416.54</v>
      </c>
      <c r="K135" s="26">
        <v>1131848.53</v>
      </c>
      <c r="L135" s="26">
        <v>91665.24</v>
      </c>
      <c r="M135" s="26">
        <v>33582.589999999997</v>
      </c>
      <c r="N135" s="26">
        <v>103172.95537499999</v>
      </c>
      <c r="O135" s="26">
        <v>980725.32</v>
      </c>
      <c r="P135" s="26">
        <v>0</v>
      </c>
      <c r="Q135" s="26">
        <v>0</v>
      </c>
      <c r="R135" s="26">
        <v>1969.2</v>
      </c>
      <c r="S135" s="26">
        <f t="shared" si="3"/>
        <v>24466312.554720648</v>
      </c>
      <c r="T135" s="23"/>
      <c r="U135" s="23"/>
      <c r="V135" s="23"/>
      <c r="W135" s="23"/>
      <c r="X135" s="23"/>
      <c r="Y135" s="23"/>
    </row>
    <row r="136" spans="1:25" ht="15.75" x14ac:dyDescent="0.25">
      <c r="A136" s="10"/>
      <c r="B136" s="10"/>
      <c r="C136" s="24"/>
      <c r="D136" s="25" t="s">
        <v>131</v>
      </c>
      <c r="E136" s="26">
        <v>39775222.219999999</v>
      </c>
      <c r="F136" s="26">
        <v>164237.80186314401</v>
      </c>
      <c r="G136" s="26">
        <v>2018982.037462028</v>
      </c>
      <c r="H136" s="26">
        <v>1052868.92</v>
      </c>
      <c r="I136" s="26">
        <v>225206.55</v>
      </c>
      <c r="J136" s="26">
        <v>103266.02</v>
      </c>
      <c r="K136" s="26">
        <v>2130771.11</v>
      </c>
      <c r="L136" s="26">
        <v>427697.68</v>
      </c>
      <c r="M136" s="26">
        <v>62998.66</v>
      </c>
      <c r="N136" s="26">
        <v>194229.12699999998</v>
      </c>
      <c r="O136" s="26">
        <v>1841220.4800000002</v>
      </c>
      <c r="P136" s="26">
        <v>0</v>
      </c>
      <c r="Q136" s="26">
        <v>0</v>
      </c>
      <c r="R136" s="26">
        <v>9188.2599999999984</v>
      </c>
      <c r="S136" s="26">
        <f t="shared" si="3"/>
        <v>48005888.866325155</v>
      </c>
      <c r="T136" s="23"/>
      <c r="U136" s="23"/>
      <c r="V136" s="23"/>
      <c r="W136" s="23"/>
      <c r="X136" s="23"/>
      <c r="Y136" s="23"/>
    </row>
    <row r="137" spans="1:25" ht="15.75" x14ac:dyDescent="0.25">
      <c r="A137" s="10"/>
      <c r="B137" s="10"/>
      <c r="C137" s="24"/>
      <c r="D137" s="25" t="s">
        <v>132</v>
      </c>
      <c r="E137" s="26">
        <v>34779686.399999999</v>
      </c>
      <c r="F137" s="26">
        <v>143723.770424794</v>
      </c>
      <c r="G137" s="26">
        <v>1892988.6019388919</v>
      </c>
      <c r="H137" s="26">
        <v>845264.97</v>
      </c>
      <c r="I137" s="26">
        <v>339028.11</v>
      </c>
      <c r="J137" s="26">
        <v>137437.68</v>
      </c>
      <c r="K137" s="26">
        <v>1864628.3299999998</v>
      </c>
      <c r="L137" s="26">
        <v>643860.17999999993</v>
      </c>
      <c r="M137" s="26">
        <v>55086.39</v>
      </c>
      <c r="N137" s="26">
        <v>169969.04574999999</v>
      </c>
      <c r="O137" s="26">
        <v>2100392.52</v>
      </c>
      <c r="P137" s="26">
        <v>0</v>
      </c>
      <c r="Q137" s="26">
        <v>0</v>
      </c>
      <c r="R137" s="26">
        <v>13832.150000000001</v>
      </c>
      <c r="S137" s="26">
        <f t="shared" si="3"/>
        <v>42985898.148113675</v>
      </c>
      <c r="T137" s="23"/>
      <c r="U137" s="23"/>
      <c r="V137" s="23"/>
      <c r="W137" s="23"/>
      <c r="X137" s="23"/>
      <c r="Y137" s="23"/>
    </row>
    <row r="138" spans="1:25" ht="15.75" x14ac:dyDescent="0.25">
      <c r="A138" s="10"/>
      <c r="B138" s="10"/>
      <c r="C138" s="24"/>
      <c r="D138" s="25" t="s">
        <v>133</v>
      </c>
      <c r="E138" s="26">
        <v>59576993.820000015</v>
      </c>
      <c r="F138" s="26">
        <v>245370.23570915603</v>
      </c>
      <c r="G138" s="26">
        <v>874425.97</v>
      </c>
      <c r="H138" s="26">
        <v>1444585.6300000001</v>
      </c>
      <c r="I138" s="26">
        <v>2017112.83</v>
      </c>
      <c r="J138" s="26">
        <v>1222931.3266788051</v>
      </c>
      <c r="K138" s="26">
        <v>3183358.54</v>
      </c>
      <c r="L138" s="26">
        <v>3830769.73</v>
      </c>
      <c r="M138" s="26">
        <v>94362.03</v>
      </c>
      <c r="N138" s="26">
        <v>290177.08549999999</v>
      </c>
      <c r="O138" s="26">
        <v>4986881.5200000005</v>
      </c>
      <c r="P138" s="26">
        <v>0</v>
      </c>
      <c r="Q138" s="26">
        <v>3999290.4</v>
      </c>
      <c r="R138" s="26">
        <v>82297.539999999994</v>
      </c>
      <c r="S138" s="26">
        <f t="shared" ref="S138:S144" si="4">SUM(E138:R138)</f>
        <v>81848556.657887995</v>
      </c>
      <c r="T138" s="23"/>
      <c r="U138" s="23"/>
      <c r="V138" s="23"/>
      <c r="W138" s="23"/>
      <c r="X138" s="23"/>
      <c r="Y138" s="23"/>
    </row>
    <row r="139" spans="1:25" ht="15.75" x14ac:dyDescent="0.25">
      <c r="A139" s="10"/>
      <c r="B139" s="10"/>
      <c r="C139" s="24"/>
      <c r="D139" s="25" t="s">
        <v>134</v>
      </c>
      <c r="E139" s="26">
        <v>9277734.0099999998</v>
      </c>
      <c r="F139" s="26">
        <v>37633.719314114001</v>
      </c>
      <c r="G139" s="26">
        <v>204590.33499468601</v>
      </c>
      <c r="H139" s="26">
        <v>241248.65000000002</v>
      </c>
      <c r="I139" s="26">
        <v>24133.41</v>
      </c>
      <c r="J139" s="26">
        <v>21028.720000000001</v>
      </c>
      <c r="K139" s="26">
        <v>488248.39</v>
      </c>
      <c r="L139" s="26">
        <v>45832.62</v>
      </c>
      <c r="M139" s="26">
        <v>14694.689999999999</v>
      </c>
      <c r="N139" s="26">
        <v>44505.980750000002</v>
      </c>
      <c r="O139" s="26">
        <v>593948.75999999989</v>
      </c>
      <c r="P139" s="26">
        <v>0</v>
      </c>
      <c r="Q139" s="26">
        <v>0</v>
      </c>
      <c r="R139" s="26">
        <v>984.54000000000008</v>
      </c>
      <c r="S139" s="26">
        <f t="shared" si="4"/>
        <v>10994583.825058799</v>
      </c>
      <c r="T139" s="23"/>
      <c r="U139" s="23"/>
      <c r="V139" s="23"/>
      <c r="W139" s="23"/>
      <c r="X139" s="23"/>
      <c r="Y139" s="23"/>
    </row>
    <row r="140" spans="1:25" ht="15.75" x14ac:dyDescent="0.25">
      <c r="A140" s="10"/>
      <c r="B140" s="10"/>
      <c r="C140" s="24"/>
      <c r="D140" s="25" t="s">
        <v>135</v>
      </c>
      <c r="E140" s="26">
        <v>21610921.520000003</v>
      </c>
      <c r="F140" s="26">
        <v>89961.314261774009</v>
      </c>
      <c r="G140" s="26">
        <v>1425250.464141662</v>
      </c>
      <c r="H140" s="26">
        <v>576819.01</v>
      </c>
      <c r="I140" s="26">
        <v>210123.17</v>
      </c>
      <c r="J140" s="26">
        <v>85992.43</v>
      </c>
      <c r="K140" s="26">
        <v>1167130.6299999999</v>
      </c>
      <c r="L140" s="26">
        <v>399052.28</v>
      </c>
      <c r="M140" s="26">
        <v>34228.82</v>
      </c>
      <c r="N140" s="26">
        <v>106389.07324999999</v>
      </c>
      <c r="O140" s="26">
        <v>1731741.7200000004</v>
      </c>
      <c r="P140" s="26">
        <v>0</v>
      </c>
      <c r="Q140" s="26">
        <v>0</v>
      </c>
      <c r="R140" s="26">
        <v>8572.869999999999</v>
      </c>
      <c r="S140" s="26">
        <f t="shared" si="4"/>
        <v>27446183.301653445</v>
      </c>
      <c r="T140" s="23"/>
      <c r="U140" s="23"/>
      <c r="V140" s="23"/>
      <c r="W140" s="23"/>
      <c r="X140" s="23"/>
      <c r="Y140" s="23"/>
    </row>
    <row r="141" spans="1:25" ht="15.75" x14ac:dyDescent="0.25">
      <c r="A141" s="10"/>
      <c r="B141" s="10"/>
      <c r="C141" s="24"/>
      <c r="D141" s="25" t="s">
        <v>136</v>
      </c>
      <c r="E141" s="26">
        <v>96452686.609999999</v>
      </c>
      <c r="F141" s="26">
        <v>382760.43905052496</v>
      </c>
      <c r="G141" s="26">
        <v>1137448.8399999999</v>
      </c>
      <c r="H141" s="26">
        <v>2454088.1299999994</v>
      </c>
      <c r="I141" s="26">
        <v>1080666.6000000001</v>
      </c>
      <c r="J141" s="26">
        <v>1029984.466236375</v>
      </c>
      <c r="K141" s="26">
        <v>4965817.0999999996</v>
      </c>
      <c r="L141" s="26">
        <v>2052331.8499999999</v>
      </c>
      <c r="M141" s="26">
        <v>152768.24</v>
      </c>
      <c r="N141" s="26">
        <v>452655.99687500001</v>
      </c>
      <c r="O141" s="26">
        <v>4156366.3199999989</v>
      </c>
      <c r="P141" s="26">
        <v>0</v>
      </c>
      <c r="Q141" s="26">
        <v>0</v>
      </c>
      <c r="R141" s="26">
        <v>44090.81</v>
      </c>
      <c r="S141" s="26">
        <f t="shared" si="4"/>
        <v>114361665.40216187</v>
      </c>
      <c r="T141" s="23"/>
      <c r="U141" s="23"/>
      <c r="V141" s="23"/>
      <c r="W141" s="23"/>
      <c r="X141" s="23"/>
      <c r="Y141" s="23"/>
    </row>
    <row r="142" spans="1:25" ht="15.75" x14ac:dyDescent="0.25">
      <c r="A142" s="10"/>
      <c r="B142" s="10"/>
      <c r="C142" s="24"/>
      <c r="D142" s="25" t="s">
        <v>137</v>
      </c>
      <c r="E142" s="26">
        <v>27102479.549999997</v>
      </c>
      <c r="F142" s="26">
        <v>112304.79374970801</v>
      </c>
      <c r="G142" s="26">
        <v>145573.07</v>
      </c>
      <c r="H142" s="26">
        <v>660603.24999999988</v>
      </c>
      <c r="I142" s="26">
        <v>178216</v>
      </c>
      <c r="J142" s="26">
        <v>76229.100000000006</v>
      </c>
      <c r="K142" s="26">
        <v>1457008.1099999999</v>
      </c>
      <c r="L142" s="26">
        <v>338456.27</v>
      </c>
      <c r="M142" s="26">
        <v>42926.720000000001</v>
      </c>
      <c r="N142" s="26">
        <v>132812.6765</v>
      </c>
      <c r="O142" s="26">
        <v>1219497.1199999999</v>
      </c>
      <c r="P142" s="26">
        <v>0</v>
      </c>
      <c r="Q142" s="26">
        <v>0</v>
      </c>
      <c r="R142" s="26">
        <v>7271.06</v>
      </c>
      <c r="S142" s="26">
        <f t="shared" si="4"/>
        <v>31473377.720249705</v>
      </c>
      <c r="T142" s="23"/>
      <c r="U142" s="23"/>
      <c r="V142" s="23"/>
      <c r="W142" s="23"/>
      <c r="X142" s="23"/>
      <c r="Y142" s="23"/>
    </row>
    <row r="143" spans="1:25" ht="15.75" x14ac:dyDescent="0.25">
      <c r="A143" s="10"/>
      <c r="B143" s="10"/>
      <c r="C143" s="24"/>
      <c r="D143" s="25" t="s">
        <v>138</v>
      </c>
      <c r="E143" s="26">
        <v>32366943.079999998</v>
      </c>
      <c r="F143" s="26">
        <v>135253.60531287201</v>
      </c>
      <c r="G143" s="26">
        <v>712951.78819725011</v>
      </c>
      <c r="H143" s="26">
        <v>867419.00999999978</v>
      </c>
      <c r="I143" s="26">
        <v>256997.69</v>
      </c>
      <c r="J143" s="26">
        <v>74351.53</v>
      </c>
      <c r="K143" s="26">
        <v>1754738.99</v>
      </c>
      <c r="L143" s="26">
        <v>488073.33999999997</v>
      </c>
      <c r="M143" s="26">
        <v>51264.93</v>
      </c>
      <c r="N143" s="26">
        <v>159952.15100000001</v>
      </c>
      <c r="O143" s="26">
        <v>2125237.9199999995</v>
      </c>
      <c r="P143" s="26">
        <v>0</v>
      </c>
      <c r="Q143" s="26">
        <v>0</v>
      </c>
      <c r="R143" s="26">
        <v>10485.34</v>
      </c>
      <c r="S143" s="26">
        <f t="shared" si="4"/>
        <v>39003669.374510132</v>
      </c>
      <c r="T143" s="23"/>
      <c r="U143" s="23"/>
      <c r="V143" s="23"/>
      <c r="W143" s="23"/>
      <c r="X143" s="23"/>
      <c r="Y143" s="23"/>
    </row>
    <row r="144" spans="1:25" ht="15.75" x14ac:dyDescent="0.25">
      <c r="A144" s="10"/>
      <c r="B144" s="10"/>
      <c r="C144" s="24"/>
      <c r="D144" s="27" t="s">
        <v>139</v>
      </c>
      <c r="E144" s="26">
        <v>29904760.570000004</v>
      </c>
      <c r="F144" s="26">
        <v>123550.518525092</v>
      </c>
      <c r="G144" s="26">
        <v>1005825.0671423959</v>
      </c>
      <c r="H144" s="26">
        <v>727749.28999999992</v>
      </c>
      <c r="I144" s="26">
        <v>1104916.04</v>
      </c>
      <c r="J144" s="26">
        <v>274499.84999999998</v>
      </c>
      <c r="K144" s="26">
        <v>1602906.72</v>
      </c>
      <c r="L144" s="26">
        <v>2098384.8199999998</v>
      </c>
      <c r="M144" s="26">
        <v>47365.16</v>
      </c>
      <c r="N144" s="26">
        <v>146111.97349999999</v>
      </c>
      <c r="O144" s="26">
        <v>2531828.88</v>
      </c>
      <c r="P144" s="26">
        <v>0</v>
      </c>
      <c r="Q144" s="26">
        <v>0</v>
      </c>
      <c r="R144" s="26">
        <v>45080.149999999987</v>
      </c>
      <c r="S144" s="26">
        <f t="shared" si="4"/>
        <v>39612979.039167494</v>
      </c>
      <c r="T144" s="23"/>
      <c r="U144" s="23"/>
      <c r="V144" s="23"/>
      <c r="W144" s="23"/>
      <c r="X144" s="23"/>
      <c r="Y144" s="23"/>
    </row>
    <row r="145" spans="1:25" ht="24.75" customHeight="1" x14ac:dyDescent="0.2">
      <c r="A145" s="3"/>
      <c r="C145" s="13"/>
      <c r="D145" s="31" t="s">
        <v>140</v>
      </c>
      <c r="E145" s="32">
        <f t="shared" ref="E145:M145" si="5">SUM(E10:E144)</f>
        <v>5432882892.4800005</v>
      </c>
      <c r="F145" s="32">
        <f t="shared" si="5"/>
        <v>22419706.489999991</v>
      </c>
      <c r="G145" s="32">
        <f t="shared" si="5"/>
        <v>124473515.78136849</v>
      </c>
      <c r="H145" s="32">
        <f t="shared" si="5"/>
        <v>138180044.74999997</v>
      </c>
      <c r="I145" s="32">
        <f t="shared" si="5"/>
        <v>116026047.29999995</v>
      </c>
      <c r="J145" s="32">
        <f t="shared" si="5"/>
        <v>37551279.100000001</v>
      </c>
      <c r="K145" s="32">
        <f t="shared" si="5"/>
        <v>286784030.80000007</v>
      </c>
      <c r="L145" s="32">
        <f t="shared" si="5"/>
        <v>215529879.84000009</v>
      </c>
      <c r="M145" s="32">
        <f t="shared" si="5"/>
        <v>8604963.7499999963</v>
      </c>
      <c r="N145" s="32">
        <f t="shared" ref="N145:S145" si="6">SUM(N10:N144)</f>
        <v>26513749.999999993</v>
      </c>
      <c r="O145" s="32">
        <f t="shared" si="6"/>
        <v>344597794.92000014</v>
      </c>
      <c r="P145" s="32">
        <f t="shared" si="6"/>
        <v>0</v>
      </c>
      <c r="Q145" s="32">
        <f t="shared" si="6"/>
        <v>175525708.78</v>
      </c>
      <c r="R145" s="32">
        <f t="shared" si="6"/>
        <v>4733816.79</v>
      </c>
      <c r="S145" s="32">
        <f t="shared" si="6"/>
        <v>6933823430.7813673</v>
      </c>
      <c r="T145" s="23"/>
      <c r="U145" s="23"/>
      <c r="V145" s="23"/>
      <c r="W145" s="23"/>
      <c r="X145" s="23"/>
      <c r="Y145" s="23"/>
    </row>
    <row r="146" spans="1:25" x14ac:dyDescent="0.2">
      <c r="I146" s="23"/>
    </row>
    <row r="148" spans="1:25" x14ac:dyDescent="0.2">
      <c r="I148" s="23"/>
    </row>
    <row r="149" spans="1:25" x14ac:dyDescent="0.2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indexed="14"/>
    <pageSetUpPr fitToPage="1"/>
  </sheetPr>
  <dimension ref="A1:V188"/>
  <sheetViews>
    <sheetView showGridLines="0" zoomScale="80" zoomScaleNormal="80" workbookViewId="0">
      <pane xSplit="4" ySplit="9" topLeftCell="L134" activePane="bottomRight" state="frozen"/>
      <selection activeCell="Q9" sqref="Q9"/>
      <selection pane="topRight" activeCell="Q9" sqref="Q9"/>
      <selection pane="bottomLeft" activeCell="Q9" sqref="Q9"/>
      <selection pane="bottomRight" activeCell="N1" sqref="N1:N1048576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9" width="24.1640625" style="2" customWidth="1"/>
    <col min="20" max="16384" width="12" style="2"/>
  </cols>
  <sheetData>
    <row r="1" spans="1:22" s="47" customFormat="1" ht="18.75" customHeight="1" x14ac:dyDescent="0.2">
      <c r="A1" s="46"/>
      <c r="B1" s="46"/>
      <c r="C1" s="46"/>
      <c r="I1" s="48"/>
      <c r="N1" s="2"/>
    </row>
    <row r="2" spans="1:22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2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2" ht="17.25" customHeight="1" x14ac:dyDescent="0.3">
      <c r="A6" s="16"/>
      <c r="B6" s="16"/>
      <c r="C6" s="16"/>
      <c r="D6" s="4" t="s">
        <v>173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2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2" ht="18.75" customHeight="1" x14ac:dyDescent="0.2">
      <c r="A8" s="1"/>
      <c r="B8" s="1"/>
      <c r="C8" s="1"/>
      <c r="D8" s="76" t="s">
        <v>2</v>
      </c>
      <c r="E8" s="80" t="s">
        <v>174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2" ht="60" customHeight="1" x14ac:dyDescent="0.2">
      <c r="A9" s="8"/>
      <c r="B9" s="8"/>
      <c r="C9" s="9"/>
      <c r="D9" s="76"/>
      <c r="E9" s="49" t="s">
        <v>141</v>
      </c>
      <c r="F9" s="57" t="s">
        <v>155</v>
      </c>
      <c r="G9" s="49" t="s">
        <v>3</v>
      </c>
      <c r="H9" s="49" t="s">
        <v>148</v>
      </c>
      <c r="I9" s="49" t="s">
        <v>142</v>
      </c>
      <c r="J9" s="49" t="s">
        <v>143</v>
      </c>
      <c r="K9" s="49" t="s">
        <v>145</v>
      </c>
      <c r="L9" s="49" t="s">
        <v>146</v>
      </c>
      <c r="M9" s="49" t="s">
        <v>4</v>
      </c>
      <c r="N9" s="70" t="s">
        <v>179</v>
      </c>
      <c r="O9" s="49" t="s">
        <v>144</v>
      </c>
      <c r="P9" s="49" t="s">
        <v>149</v>
      </c>
      <c r="Q9" s="57" t="s">
        <v>150</v>
      </c>
      <c r="R9" s="65" t="s">
        <v>153</v>
      </c>
      <c r="S9" s="49" t="s">
        <v>147</v>
      </c>
    </row>
    <row r="10" spans="1:22" ht="15.75" x14ac:dyDescent="0.25">
      <c r="A10" s="10"/>
      <c r="B10" s="10"/>
      <c r="C10" s="24"/>
      <c r="D10" s="25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26"/>
      <c r="O10" s="11"/>
      <c r="P10" s="11"/>
      <c r="Q10" s="11"/>
      <c r="R10" s="11"/>
      <c r="S10" s="26">
        <f t="shared" ref="S10:S41" si="0">SUM(E10:R10)</f>
        <v>0</v>
      </c>
      <c r="T10" s="12"/>
      <c r="U10" s="12"/>
      <c r="V10" s="12"/>
    </row>
    <row r="11" spans="1:22" ht="15.75" x14ac:dyDescent="0.25">
      <c r="A11" s="10"/>
      <c r="B11" s="10"/>
      <c r="C11" s="24"/>
      <c r="D11" s="25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26"/>
      <c r="O11" s="11"/>
      <c r="P11" s="11"/>
      <c r="Q11" s="11"/>
      <c r="R11" s="11"/>
      <c r="S11" s="26">
        <f t="shared" si="0"/>
        <v>0</v>
      </c>
    </row>
    <row r="12" spans="1:22" ht="15.75" x14ac:dyDescent="0.25">
      <c r="A12" s="10"/>
      <c r="B12" s="10"/>
      <c r="C12" s="24"/>
      <c r="D12" s="25" t="s">
        <v>7</v>
      </c>
      <c r="E12" s="11"/>
      <c r="F12" s="11"/>
      <c r="G12" s="11"/>
      <c r="H12" s="11"/>
      <c r="I12" s="11"/>
      <c r="J12" s="11"/>
      <c r="K12" s="11"/>
      <c r="L12" s="11"/>
      <c r="M12" s="11"/>
      <c r="N12" s="26"/>
      <c r="O12" s="11"/>
      <c r="P12" s="11"/>
      <c r="Q12" s="11"/>
      <c r="R12" s="11"/>
      <c r="S12" s="26">
        <f t="shared" si="0"/>
        <v>0</v>
      </c>
    </row>
    <row r="13" spans="1:22" ht="15.75" x14ac:dyDescent="0.25">
      <c r="A13" s="10"/>
      <c r="B13" s="10"/>
      <c r="C13" s="24"/>
      <c r="D13" s="25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26"/>
      <c r="O13" s="11"/>
      <c r="P13" s="11"/>
      <c r="Q13" s="11"/>
      <c r="R13" s="11"/>
      <c r="S13" s="26">
        <f t="shared" si="0"/>
        <v>0</v>
      </c>
    </row>
    <row r="14" spans="1:22" ht="15.75" x14ac:dyDescent="0.25">
      <c r="A14" s="10"/>
      <c r="B14" s="10"/>
      <c r="C14" s="24"/>
      <c r="D14" s="25" t="s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26"/>
      <c r="O14" s="11"/>
      <c r="P14" s="11"/>
      <c r="Q14" s="11"/>
      <c r="R14" s="11"/>
      <c r="S14" s="26">
        <f t="shared" si="0"/>
        <v>0</v>
      </c>
    </row>
    <row r="15" spans="1:22" ht="15.75" x14ac:dyDescent="0.25">
      <c r="A15" s="10"/>
      <c r="B15" s="10"/>
      <c r="C15" s="24"/>
      <c r="D15" s="25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26"/>
      <c r="O15" s="11"/>
      <c r="P15" s="11"/>
      <c r="Q15" s="11"/>
      <c r="R15" s="11"/>
      <c r="S15" s="26">
        <f t="shared" si="0"/>
        <v>0</v>
      </c>
    </row>
    <row r="16" spans="1:22" ht="15.75" x14ac:dyDescent="0.25">
      <c r="A16" s="10"/>
      <c r="B16" s="10"/>
      <c r="C16" s="24"/>
      <c r="D16" s="25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"/>
      <c r="P16" s="11"/>
      <c r="Q16" s="11"/>
      <c r="R16" s="11"/>
      <c r="S16" s="26">
        <f t="shared" si="0"/>
        <v>0</v>
      </c>
    </row>
    <row r="17" spans="1:19" ht="15.75" x14ac:dyDescent="0.25">
      <c r="A17" s="10"/>
      <c r="B17" s="10"/>
      <c r="C17" s="24"/>
      <c r="D17" s="25" t="s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26"/>
      <c r="O17" s="11"/>
      <c r="P17" s="11"/>
      <c r="Q17" s="11"/>
      <c r="R17" s="11"/>
      <c r="S17" s="26">
        <f t="shared" si="0"/>
        <v>0</v>
      </c>
    </row>
    <row r="18" spans="1:19" ht="15.75" x14ac:dyDescent="0.25">
      <c r="A18" s="10"/>
      <c r="B18" s="10"/>
      <c r="C18" s="24"/>
      <c r="D18" s="25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26"/>
      <c r="O18" s="11"/>
      <c r="P18" s="11"/>
      <c r="Q18" s="11"/>
      <c r="R18" s="11"/>
      <c r="S18" s="26">
        <f t="shared" si="0"/>
        <v>0</v>
      </c>
    </row>
    <row r="19" spans="1:19" ht="15.75" x14ac:dyDescent="0.25">
      <c r="A19" s="10"/>
      <c r="B19" s="10"/>
      <c r="C19" s="24"/>
      <c r="D19" s="25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"/>
      <c r="P19" s="11"/>
      <c r="Q19" s="11"/>
      <c r="R19" s="11"/>
      <c r="S19" s="26">
        <f t="shared" si="0"/>
        <v>0</v>
      </c>
    </row>
    <row r="20" spans="1:19" ht="15.75" x14ac:dyDescent="0.25">
      <c r="A20" s="10"/>
      <c r="B20" s="10"/>
      <c r="C20" s="24"/>
      <c r="D20" s="25" t="s">
        <v>15</v>
      </c>
      <c r="E20" s="11"/>
      <c r="F20" s="11"/>
      <c r="G20" s="11"/>
      <c r="H20" s="11"/>
      <c r="I20" s="11"/>
      <c r="J20" s="11"/>
      <c r="K20" s="11"/>
      <c r="L20" s="11"/>
      <c r="M20" s="11"/>
      <c r="N20" s="26"/>
      <c r="O20" s="11"/>
      <c r="P20" s="11"/>
      <c r="Q20" s="11"/>
      <c r="R20" s="11"/>
      <c r="S20" s="26">
        <f t="shared" si="0"/>
        <v>0</v>
      </c>
    </row>
    <row r="21" spans="1:19" ht="15.75" x14ac:dyDescent="0.25">
      <c r="A21" s="10"/>
      <c r="B21" s="10"/>
      <c r="C21" s="24"/>
      <c r="D21" s="25" t="s">
        <v>16</v>
      </c>
      <c r="E21" s="11"/>
      <c r="F21" s="11"/>
      <c r="G21" s="11"/>
      <c r="H21" s="11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26">
        <f t="shared" si="0"/>
        <v>0</v>
      </c>
    </row>
    <row r="22" spans="1:19" ht="15.75" x14ac:dyDescent="0.25">
      <c r="A22" s="10"/>
      <c r="B22" s="10"/>
      <c r="C22" s="24"/>
      <c r="D22" s="25" t="s">
        <v>17</v>
      </c>
      <c r="E22" s="11"/>
      <c r="F22" s="11"/>
      <c r="G22" s="11"/>
      <c r="H22" s="11"/>
      <c r="I22" s="11"/>
      <c r="J22" s="11"/>
      <c r="K22" s="11"/>
      <c r="L22" s="11"/>
      <c r="M22" s="11"/>
      <c r="N22" s="26"/>
      <c r="O22" s="11"/>
      <c r="P22" s="11"/>
      <c r="Q22" s="11"/>
      <c r="R22" s="11"/>
      <c r="S22" s="26">
        <f t="shared" si="0"/>
        <v>0</v>
      </c>
    </row>
    <row r="23" spans="1:19" ht="15.75" x14ac:dyDescent="0.25">
      <c r="A23" s="10"/>
      <c r="B23" s="10"/>
      <c r="C23" s="24"/>
      <c r="D23" s="25" t="s">
        <v>18</v>
      </c>
      <c r="E23" s="11"/>
      <c r="F23" s="11"/>
      <c r="G23" s="11"/>
      <c r="H23" s="11"/>
      <c r="I23" s="11"/>
      <c r="J23" s="11"/>
      <c r="K23" s="11"/>
      <c r="L23" s="11"/>
      <c r="M23" s="11"/>
      <c r="N23" s="26"/>
      <c r="O23" s="11"/>
      <c r="P23" s="11"/>
      <c r="Q23" s="11"/>
      <c r="R23" s="11"/>
      <c r="S23" s="26">
        <f t="shared" si="0"/>
        <v>0</v>
      </c>
    </row>
    <row r="24" spans="1:19" ht="15.75" x14ac:dyDescent="0.25">
      <c r="A24" s="10"/>
      <c r="B24" s="10"/>
      <c r="C24" s="24"/>
      <c r="D24" s="25" t="s">
        <v>19</v>
      </c>
      <c r="E24" s="11"/>
      <c r="F24" s="11"/>
      <c r="G24" s="11"/>
      <c r="H24" s="11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26">
        <f t="shared" si="0"/>
        <v>0</v>
      </c>
    </row>
    <row r="25" spans="1:19" ht="15.75" x14ac:dyDescent="0.25">
      <c r="A25" s="10"/>
      <c r="B25" s="10"/>
      <c r="C25" s="24"/>
      <c r="D25" s="25" t="s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26"/>
      <c r="O25" s="11"/>
      <c r="P25" s="11"/>
      <c r="Q25" s="11"/>
      <c r="R25" s="11"/>
      <c r="S25" s="26">
        <f t="shared" si="0"/>
        <v>0</v>
      </c>
    </row>
    <row r="26" spans="1:19" ht="15.75" x14ac:dyDescent="0.25">
      <c r="A26" s="10"/>
      <c r="B26" s="10"/>
      <c r="C26" s="24"/>
      <c r="D26" s="25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26"/>
      <c r="O26" s="11"/>
      <c r="P26" s="11"/>
      <c r="Q26" s="11"/>
      <c r="R26" s="11"/>
      <c r="S26" s="26">
        <f t="shared" si="0"/>
        <v>0</v>
      </c>
    </row>
    <row r="27" spans="1:19" ht="15.75" x14ac:dyDescent="0.25">
      <c r="A27" s="10"/>
      <c r="B27" s="10"/>
      <c r="C27" s="24"/>
      <c r="D27" s="25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26"/>
      <c r="O27" s="11"/>
      <c r="P27" s="11"/>
      <c r="Q27" s="11"/>
      <c r="R27" s="11"/>
      <c r="S27" s="26">
        <f t="shared" si="0"/>
        <v>0</v>
      </c>
    </row>
    <row r="28" spans="1:19" ht="15.75" x14ac:dyDescent="0.25">
      <c r="A28" s="10"/>
      <c r="B28" s="10"/>
      <c r="C28" s="24"/>
      <c r="D28" s="25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26"/>
      <c r="O28" s="11"/>
      <c r="P28" s="11"/>
      <c r="Q28" s="11"/>
      <c r="R28" s="11"/>
      <c r="S28" s="26">
        <f t="shared" si="0"/>
        <v>0</v>
      </c>
    </row>
    <row r="29" spans="1:19" ht="15.75" x14ac:dyDescent="0.25">
      <c r="A29" s="10"/>
      <c r="B29" s="10"/>
      <c r="C29" s="24"/>
      <c r="D29" s="25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26"/>
      <c r="O29" s="11"/>
      <c r="P29" s="11"/>
      <c r="Q29" s="11"/>
      <c r="R29" s="11"/>
      <c r="S29" s="26">
        <f t="shared" si="0"/>
        <v>0</v>
      </c>
    </row>
    <row r="30" spans="1:19" ht="15.75" x14ac:dyDescent="0.25">
      <c r="A30" s="10"/>
      <c r="B30" s="10"/>
      <c r="C30" s="24"/>
      <c r="D30" s="25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26"/>
      <c r="O30" s="11"/>
      <c r="P30" s="11"/>
      <c r="Q30" s="11"/>
      <c r="R30" s="11"/>
      <c r="S30" s="26">
        <f t="shared" si="0"/>
        <v>0</v>
      </c>
    </row>
    <row r="31" spans="1:19" ht="15.75" x14ac:dyDescent="0.25">
      <c r="A31" s="10"/>
      <c r="B31" s="10"/>
      <c r="C31" s="24"/>
      <c r="D31" s="25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26"/>
      <c r="O31" s="11"/>
      <c r="P31" s="11"/>
      <c r="Q31" s="11"/>
      <c r="R31" s="11"/>
      <c r="S31" s="26">
        <f t="shared" si="0"/>
        <v>0</v>
      </c>
    </row>
    <row r="32" spans="1:19" ht="15.75" x14ac:dyDescent="0.25">
      <c r="A32" s="10"/>
      <c r="B32" s="10"/>
      <c r="C32" s="24"/>
      <c r="D32" s="25" t="s">
        <v>27</v>
      </c>
      <c r="E32" s="11"/>
      <c r="F32" s="11"/>
      <c r="G32" s="11"/>
      <c r="H32" s="11"/>
      <c r="I32" s="11"/>
      <c r="J32" s="11"/>
      <c r="K32" s="11"/>
      <c r="L32" s="11"/>
      <c r="M32" s="11"/>
      <c r="N32" s="26"/>
      <c r="O32" s="11"/>
      <c r="P32" s="11"/>
      <c r="Q32" s="11"/>
      <c r="R32" s="11"/>
      <c r="S32" s="26">
        <f t="shared" si="0"/>
        <v>0</v>
      </c>
    </row>
    <row r="33" spans="1:19" ht="15.75" x14ac:dyDescent="0.25">
      <c r="A33" s="10"/>
      <c r="B33" s="10"/>
      <c r="C33" s="24"/>
      <c r="D33" s="25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26"/>
      <c r="O33" s="11"/>
      <c r="P33" s="11"/>
      <c r="Q33" s="11"/>
      <c r="R33" s="11"/>
      <c r="S33" s="26">
        <f t="shared" si="0"/>
        <v>0</v>
      </c>
    </row>
    <row r="34" spans="1:19" ht="15.75" x14ac:dyDescent="0.25">
      <c r="A34" s="10"/>
      <c r="B34" s="10"/>
      <c r="C34" s="24"/>
      <c r="D34" s="25" t="s">
        <v>29</v>
      </c>
      <c r="E34" s="11"/>
      <c r="F34" s="11"/>
      <c r="G34" s="11"/>
      <c r="H34" s="11"/>
      <c r="I34" s="11"/>
      <c r="J34" s="11"/>
      <c r="K34" s="11"/>
      <c r="L34" s="11"/>
      <c r="M34" s="11"/>
      <c r="N34" s="26"/>
      <c r="O34" s="11"/>
      <c r="P34" s="11"/>
      <c r="Q34" s="11"/>
      <c r="R34" s="11"/>
      <c r="S34" s="26">
        <f t="shared" si="0"/>
        <v>0</v>
      </c>
    </row>
    <row r="35" spans="1:19" ht="15.75" x14ac:dyDescent="0.25">
      <c r="A35" s="10"/>
      <c r="B35" s="10"/>
      <c r="C35" s="24"/>
      <c r="D35" s="25" t="s">
        <v>30</v>
      </c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1"/>
      <c r="P35" s="11"/>
      <c r="Q35" s="11"/>
      <c r="R35" s="11"/>
      <c r="S35" s="26">
        <f t="shared" si="0"/>
        <v>0</v>
      </c>
    </row>
    <row r="36" spans="1:19" ht="15.75" x14ac:dyDescent="0.25">
      <c r="A36" s="10"/>
      <c r="B36" s="10"/>
      <c r="C36" s="24"/>
      <c r="D36" s="25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26"/>
      <c r="O36" s="11"/>
      <c r="P36" s="11"/>
      <c r="Q36" s="11"/>
      <c r="R36" s="11"/>
      <c r="S36" s="26">
        <f t="shared" si="0"/>
        <v>0</v>
      </c>
    </row>
    <row r="37" spans="1:19" ht="15.75" x14ac:dyDescent="0.25">
      <c r="A37" s="10"/>
      <c r="B37" s="10"/>
      <c r="C37" s="24"/>
      <c r="D37" s="25" t="s">
        <v>32</v>
      </c>
      <c r="E37" s="11"/>
      <c r="F37" s="11"/>
      <c r="G37" s="11"/>
      <c r="H37" s="11"/>
      <c r="I37" s="11"/>
      <c r="J37" s="11"/>
      <c r="K37" s="11"/>
      <c r="L37" s="11"/>
      <c r="M37" s="11"/>
      <c r="N37" s="26"/>
      <c r="O37" s="11"/>
      <c r="P37" s="11"/>
      <c r="Q37" s="11"/>
      <c r="R37" s="11"/>
      <c r="S37" s="26">
        <f t="shared" si="0"/>
        <v>0</v>
      </c>
    </row>
    <row r="38" spans="1:19" ht="15.75" x14ac:dyDescent="0.25">
      <c r="A38" s="10"/>
      <c r="B38" s="10"/>
      <c r="C38" s="24"/>
      <c r="D38" s="25" t="s">
        <v>33</v>
      </c>
      <c r="E38" s="11"/>
      <c r="F38" s="11"/>
      <c r="G38" s="11"/>
      <c r="H38" s="11"/>
      <c r="I38" s="11"/>
      <c r="J38" s="11"/>
      <c r="K38" s="11"/>
      <c r="L38" s="11"/>
      <c r="M38" s="11"/>
      <c r="N38" s="26"/>
      <c r="O38" s="11"/>
      <c r="P38" s="11"/>
      <c r="Q38" s="11"/>
      <c r="R38" s="11"/>
      <c r="S38" s="26">
        <f t="shared" si="0"/>
        <v>0</v>
      </c>
    </row>
    <row r="39" spans="1:19" ht="15.75" x14ac:dyDescent="0.25">
      <c r="A39" s="10"/>
      <c r="B39" s="10"/>
      <c r="C39" s="24"/>
      <c r="D39" s="25" t="s">
        <v>34</v>
      </c>
      <c r="E39" s="11"/>
      <c r="F39" s="11"/>
      <c r="G39" s="11"/>
      <c r="H39" s="11"/>
      <c r="I39" s="11"/>
      <c r="J39" s="11"/>
      <c r="K39" s="11"/>
      <c r="L39" s="11"/>
      <c r="M39" s="11"/>
      <c r="N39" s="26"/>
      <c r="O39" s="11"/>
      <c r="P39" s="11"/>
      <c r="Q39" s="11"/>
      <c r="R39" s="11"/>
      <c r="S39" s="26">
        <f t="shared" si="0"/>
        <v>0</v>
      </c>
    </row>
    <row r="40" spans="1:19" ht="15.75" x14ac:dyDescent="0.25">
      <c r="A40" s="10"/>
      <c r="B40" s="10"/>
      <c r="C40" s="24"/>
      <c r="D40" s="25" t="s">
        <v>35</v>
      </c>
      <c r="E40" s="11"/>
      <c r="F40" s="11"/>
      <c r="G40" s="11"/>
      <c r="H40" s="11"/>
      <c r="I40" s="11"/>
      <c r="J40" s="11"/>
      <c r="K40" s="11"/>
      <c r="L40" s="11"/>
      <c r="M40" s="11"/>
      <c r="N40" s="26"/>
      <c r="O40" s="11"/>
      <c r="P40" s="11"/>
      <c r="Q40" s="11"/>
      <c r="R40" s="11"/>
      <c r="S40" s="26">
        <f t="shared" si="0"/>
        <v>0</v>
      </c>
    </row>
    <row r="41" spans="1:19" ht="15.75" x14ac:dyDescent="0.25">
      <c r="A41" s="10"/>
      <c r="B41" s="10"/>
      <c r="C41" s="24"/>
      <c r="D41" s="25" t="s">
        <v>36</v>
      </c>
      <c r="E41" s="11"/>
      <c r="F41" s="11"/>
      <c r="G41" s="11"/>
      <c r="H41" s="11"/>
      <c r="I41" s="11"/>
      <c r="J41" s="11"/>
      <c r="K41" s="11"/>
      <c r="L41" s="11"/>
      <c r="M41" s="11"/>
      <c r="N41" s="26"/>
      <c r="O41" s="11"/>
      <c r="P41" s="11"/>
      <c r="Q41" s="11"/>
      <c r="R41" s="11"/>
      <c r="S41" s="26">
        <f t="shared" si="0"/>
        <v>0</v>
      </c>
    </row>
    <row r="42" spans="1:19" ht="15.75" x14ac:dyDescent="0.25">
      <c r="A42" s="10"/>
      <c r="B42" s="10"/>
      <c r="C42" s="24"/>
      <c r="D42" s="25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26"/>
      <c r="O42" s="11"/>
      <c r="P42" s="11"/>
      <c r="Q42" s="11"/>
      <c r="R42" s="11"/>
      <c r="S42" s="26">
        <f t="shared" ref="S42:S73" si="1">SUM(E42:R42)</f>
        <v>0</v>
      </c>
    </row>
    <row r="43" spans="1:19" ht="15.75" x14ac:dyDescent="0.25">
      <c r="A43" s="10"/>
      <c r="B43" s="10"/>
      <c r="C43" s="24"/>
      <c r="D43" s="25" t="s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26"/>
      <c r="O43" s="11"/>
      <c r="P43" s="11"/>
      <c r="Q43" s="11"/>
      <c r="R43" s="11"/>
      <c r="S43" s="26">
        <f t="shared" si="1"/>
        <v>0</v>
      </c>
    </row>
    <row r="44" spans="1:19" ht="15.75" x14ac:dyDescent="0.25">
      <c r="A44" s="10"/>
      <c r="B44" s="10"/>
      <c r="C44" s="24"/>
      <c r="D44" s="25" t="s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11"/>
      <c r="P44" s="11"/>
      <c r="Q44" s="11"/>
      <c r="R44" s="11"/>
      <c r="S44" s="26">
        <f t="shared" si="1"/>
        <v>0</v>
      </c>
    </row>
    <row r="45" spans="1:19" ht="15.75" x14ac:dyDescent="0.25">
      <c r="A45" s="10"/>
      <c r="B45" s="10"/>
      <c r="C45" s="24"/>
      <c r="D45" s="25" t="s">
        <v>40</v>
      </c>
      <c r="E45" s="11"/>
      <c r="F45" s="11"/>
      <c r="G45" s="11"/>
      <c r="H45" s="11"/>
      <c r="I45" s="11"/>
      <c r="J45" s="11"/>
      <c r="K45" s="11"/>
      <c r="L45" s="11"/>
      <c r="M45" s="11"/>
      <c r="N45" s="26"/>
      <c r="O45" s="11"/>
      <c r="P45" s="11"/>
      <c r="Q45" s="11"/>
      <c r="R45" s="11"/>
      <c r="S45" s="26">
        <f t="shared" si="1"/>
        <v>0</v>
      </c>
    </row>
    <row r="46" spans="1:19" ht="15.75" x14ac:dyDescent="0.25">
      <c r="A46" s="10"/>
      <c r="B46" s="10"/>
      <c r="C46" s="24"/>
      <c r="D46" s="25" t="s">
        <v>41</v>
      </c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11"/>
      <c r="Q46" s="11"/>
      <c r="R46" s="11"/>
      <c r="S46" s="26">
        <f t="shared" si="1"/>
        <v>0</v>
      </c>
    </row>
    <row r="47" spans="1:19" ht="15.75" x14ac:dyDescent="0.25">
      <c r="A47" s="10"/>
      <c r="B47" s="10"/>
      <c r="C47" s="24"/>
      <c r="D47" s="25" t="s">
        <v>42</v>
      </c>
      <c r="E47" s="11"/>
      <c r="F47" s="11"/>
      <c r="G47" s="11"/>
      <c r="H47" s="11"/>
      <c r="I47" s="11"/>
      <c r="J47" s="11"/>
      <c r="K47" s="11"/>
      <c r="L47" s="11"/>
      <c r="M47" s="11"/>
      <c r="N47" s="26"/>
      <c r="O47" s="11"/>
      <c r="P47" s="11"/>
      <c r="Q47" s="11"/>
      <c r="R47" s="11"/>
      <c r="S47" s="26">
        <f t="shared" si="1"/>
        <v>0</v>
      </c>
    </row>
    <row r="48" spans="1:19" ht="15.75" x14ac:dyDescent="0.25">
      <c r="A48" s="10"/>
      <c r="B48" s="10"/>
      <c r="C48" s="24"/>
      <c r="D48" s="25" t="s">
        <v>43</v>
      </c>
      <c r="E48" s="11"/>
      <c r="F48" s="11"/>
      <c r="G48" s="11"/>
      <c r="H48" s="11"/>
      <c r="I48" s="11"/>
      <c r="J48" s="11"/>
      <c r="K48" s="11"/>
      <c r="L48" s="11"/>
      <c r="M48" s="11"/>
      <c r="N48" s="26"/>
      <c r="O48" s="11"/>
      <c r="P48" s="11"/>
      <c r="Q48" s="11"/>
      <c r="R48" s="11"/>
      <c r="S48" s="26">
        <f t="shared" si="1"/>
        <v>0</v>
      </c>
    </row>
    <row r="49" spans="1:19" ht="15.75" x14ac:dyDescent="0.25">
      <c r="A49" s="10"/>
      <c r="B49" s="10"/>
      <c r="C49" s="24"/>
      <c r="D49" s="25" t="s">
        <v>44</v>
      </c>
      <c r="E49" s="11"/>
      <c r="F49" s="11"/>
      <c r="G49" s="11"/>
      <c r="H49" s="11"/>
      <c r="I49" s="11"/>
      <c r="J49" s="11"/>
      <c r="K49" s="11"/>
      <c r="L49" s="11"/>
      <c r="M49" s="11"/>
      <c r="N49" s="26"/>
      <c r="O49" s="11"/>
      <c r="P49" s="11"/>
      <c r="Q49" s="11"/>
      <c r="R49" s="11"/>
      <c r="S49" s="26">
        <f t="shared" si="1"/>
        <v>0</v>
      </c>
    </row>
    <row r="50" spans="1:19" ht="15.75" x14ac:dyDescent="0.25">
      <c r="A50" s="10"/>
      <c r="B50" s="10"/>
      <c r="C50" s="24"/>
      <c r="D50" s="25" t="s">
        <v>45</v>
      </c>
      <c r="E50" s="11"/>
      <c r="F50" s="11"/>
      <c r="G50" s="11"/>
      <c r="H50" s="11"/>
      <c r="I50" s="11"/>
      <c r="J50" s="11"/>
      <c r="K50" s="11"/>
      <c r="L50" s="11"/>
      <c r="M50" s="11"/>
      <c r="N50" s="26"/>
      <c r="O50" s="11"/>
      <c r="P50" s="11"/>
      <c r="Q50" s="11"/>
      <c r="R50" s="11"/>
      <c r="S50" s="26">
        <f t="shared" si="1"/>
        <v>0</v>
      </c>
    </row>
    <row r="51" spans="1:19" ht="15.75" x14ac:dyDescent="0.25">
      <c r="A51" s="10"/>
      <c r="B51" s="10"/>
      <c r="C51" s="24"/>
      <c r="D51" s="25" t="s">
        <v>46</v>
      </c>
      <c r="E51" s="11"/>
      <c r="F51" s="11"/>
      <c r="G51" s="11"/>
      <c r="H51" s="11"/>
      <c r="I51" s="11"/>
      <c r="J51" s="11"/>
      <c r="K51" s="11"/>
      <c r="L51" s="11"/>
      <c r="M51" s="11"/>
      <c r="N51" s="26"/>
      <c r="O51" s="11"/>
      <c r="P51" s="11"/>
      <c r="Q51" s="11"/>
      <c r="R51" s="11"/>
      <c r="S51" s="26">
        <f t="shared" si="1"/>
        <v>0</v>
      </c>
    </row>
    <row r="52" spans="1:19" ht="15.75" x14ac:dyDescent="0.25">
      <c r="A52" s="10"/>
      <c r="B52" s="10"/>
      <c r="C52" s="24"/>
      <c r="D52" s="25" t="s">
        <v>47</v>
      </c>
      <c r="E52" s="11"/>
      <c r="F52" s="11"/>
      <c r="G52" s="11"/>
      <c r="H52" s="11"/>
      <c r="I52" s="11"/>
      <c r="J52" s="11"/>
      <c r="K52" s="11"/>
      <c r="L52" s="11"/>
      <c r="M52" s="11"/>
      <c r="N52" s="26"/>
      <c r="O52" s="11"/>
      <c r="P52" s="11"/>
      <c r="Q52" s="11"/>
      <c r="R52" s="11"/>
      <c r="S52" s="26">
        <f t="shared" si="1"/>
        <v>0</v>
      </c>
    </row>
    <row r="53" spans="1:19" ht="15.75" x14ac:dyDescent="0.25">
      <c r="A53" s="10"/>
      <c r="B53" s="10"/>
      <c r="C53" s="24"/>
      <c r="D53" s="25" t="s">
        <v>48</v>
      </c>
      <c r="E53" s="11"/>
      <c r="F53" s="11"/>
      <c r="G53" s="11"/>
      <c r="H53" s="11"/>
      <c r="I53" s="11"/>
      <c r="J53" s="11"/>
      <c r="K53" s="11"/>
      <c r="L53" s="11"/>
      <c r="M53" s="11"/>
      <c r="N53" s="26"/>
      <c r="O53" s="11"/>
      <c r="P53" s="11"/>
      <c r="Q53" s="11"/>
      <c r="R53" s="11"/>
      <c r="S53" s="26">
        <f t="shared" si="1"/>
        <v>0</v>
      </c>
    </row>
    <row r="54" spans="1:19" ht="15.75" x14ac:dyDescent="0.25">
      <c r="A54" s="10"/>
      <c r="B54" s="10"/>
      <c r="C54" s="24"/>
      <c r="D54" s="25" t="s">
        <v>49</v>
      </c>
      <c r="E54" s="11"/>
      <c r="F54" s="11"/>
      <c r="G54" s="11"/>
      <c r="H54" s="11"/>
      <c r="I54" s="11"/>
      <c r="J54" s="11"/>
      <c r="K54" s="11"/>
      <c r="L54" s="11"/>
      <c r="M54" s="11"/>
      <c r="N54" s="26"/>
      <c r="O54" s="11"/>
      <c r="P54" s="11"/>
      <c r="Q54" s="11"/>
      <c r="R54" s="11"/>
      <c r="S54" s="26">
        <f t="shared" si="1"/>
        <v>0</v>
      </c>
    </row>
    <row r="55" spans="1:19" ht="15.75" x14ac:dyDescent="0.25">
      <c r="A55" s="10"/>
      <c r="B55" s="10"/>
      <c r="C55" s="24"/>
      <c r="D55" s="25" t="s">
        <v>50</v>
      </c>
      <c r="E55" s="11"/>
      <c r="F55" s="11"/>
      <c r="G55" s="11"/>
      <c r="H55" s="11"/>
      <c r="I55" s="11"/>
      <c r="J55" s="11"/>
      <c r="K55" s="11"/>
      <c r="L55" s="11"/>
      <c r="M55" s="11"/>
      <c r="N55" s="26"/>
      <c r="O55" s="11"/>
      <c r="P55" s="11"/>
      <c r="Q55" s="11"/>
      <c r="R55" s="11"/>
      <c r="S55" s="26">
        <f t="shared" si="1"/>
        <v>0</v>
      </c>
    </row>
    <row r="56" spans="1:19" ht="15.75" x14ac:dyDescent="0.25">
      <c r="A56" s="10"/>
      <c r="B56" s="10"/>
      <c r="C56" s="24"/>
      <c r="D56" s="25" t="s">
        <v>51</v>
      </c>
      <c r="E56" s="11"/>
      <c r="F56" s="11"/>
      <c r="G56" s="11"/>
      <c r="H56" s="11"/>
      <c r="I56" s="11"/>
      <c r="J56" s="11"/>
      <c r="K56" s="11"/>
      <c r="L56" s="11"/>
      <c r="M56" s="11"/>
      <c r="N56" s="26"/>
      <c r="O56" s="11"/>
      <c r="P56" s="11"/>
      <c r="Q56" s="11"/>
      <c r="R56" s="11"/>
      <c r="S56" s="26">
        <f t="shared" si="1"/>
        <v>0</v>
      </c>
    </row>
    <row r="57" spans="1:19" ht="15.75" x14ac:dyDescent="0.25">
      <c r="A57" s="10"/>
      <c r="B57" s="10"/>
      <c r="C57" s="24"/>
      <c r="D57" s="25" t="s">
        <v>52</v>
      </c>
      <c r="E57" s="11"/>
      <c r="F57" s="11"/>
      <c r="G57" s="11"/>
      <c r="H57" s="11"/>
      <c r="I57" s="11"/>
      <c r="J57" s="11"/>
      <c r="K57" s="11"/>
      <c r="L57" s="11"/>
      <c r="M57" s="11"/>
      <c r="N57" s="26"/>
      <c r="O57" s="11"/>
      <c r="P57" s="11"/>
      <c r="Q57" s="11"/>
      <c r="R57" s="11"/>
      <c r="S57" s="26">
        <f t="shared" si="1"/>
        <v>0</v>
      </c>
    </row>
    <row r="58" spans="1:19" ht="15.75" x14ac:dyDescent="0.25">
      <c r="A58" s="10"/>
      <c r="B58" s="10"/>
      <c r="C58" s="24"/>
      <c r="D58" s="25" t="s">
        <v>53</v>
      </c>
      <c r="E58" s="11"/>
      <c r="F58" s="11"/>
      <c r="G58" s="11"/>
      <c r="H58" s="11"/>
      <c r="I58" s="11"/>
      <c r="J58" s="11"/>
      <c r="K58" s="11"/>
      <c r="L58" s="11"/>
      <c r="M58" s="11"/>
      <c r="N58" s="26"/>
      <c r="O58" s="11"/>
      <c r="P58" s="11"/>
      <c r="Q58" s="11"/>
      <c r="R58" s="11"/>
      <c r="S58" s="26">
        <f t="shared" si="1"/>
        <v>0</v>
      </c>
    </row>
    <row r="59" spans="1:19" ht="15.75" x14ac:dyDescent="0.25">
      <c r="A59" s="10"/>
      <c r="B59" s="10"/>
      <c r="C59" s="24"/>
      <c r="D59" s="25" t="s">
        <v>54</v>
      </c>
      <c r="E59" s="11"/>
      <c r="F59" s="11"/>
      <c r="G59" s="11"/>
      <c r="H59" s="11"/>
      <c r="I59" s="11"/>
      <c r="J59" s="11"/>
      <c r="K59" s="11"/>
      <c r="L59" s="11"/>
      <c r="M59" s="11"/>
      <c r="N59" s="26"/>
      <c r="O59" s="11"/>
      <c r="P59" s="11"/>
      <c r="Q59" s="11"/>
      <c r="R59" s="11"/>
      <c r="S59" s="26">
        <f t="shared" si="1"/>
        <v>0</v>
      </c>
    </row>
    <row r="60" spans="1:19" ht="15.75" x14ac:dyDescent="0.25">
      <c r="A60" s="10"/>
      <c r="B60" s="10"/>
      <c r="C60" s="24"/>
      <c r="D60" s="25" t="s">
        <v>55</v>
      </c>
      <c r="E60" s="11"/>
      <c r="F60" s="11"/>
      <c r="G60" s="11"/>
      <c r="H60" s="11"/>
      <c r="I60" s="11"/>
      <c r="J60" s="11"/>
      <c r="K60" s="11"/>
      <c r="L60" s="11"/>
      <c r="M60" s="11"/>
      <c r="N60" s="26"/>
      <c r="O60" s="11"/>
      <c r="P60" s="11"/>
      <c r="Q60" s="11"/>
      <c r="R60" s="11"/>
      <c r="S60" s="26">
        <f t="shared" si="1"/>
        <v>0</v>
      </c>
    </row>
    <row r="61" spans="1:19" ht="15.75" x14ac:dyDescent="0.25">
      <c r="A61" s="10"/>
      <c r="B61" s="10"/>
      <c r="C61" s="24"/>
      <c r="D61" s="25" t="s">
        <v>56</v>
      </c>
      <c r="E61" s="11"/>
      <c r="F61" s="11"/>
      <c r="G61" s="11"/>
      <c r="H61" s="11"/>
      <c r="I61" s="11"/>
      <c r="J61" s="11"/>
      <c r="K61" s="11"/>
      <c r="L61" s="11"/>
      <c r="M61" s="11"/>
      <c r="N61" s="26"/>
      <c r="O61" s="11"/>
      <c r="P61" s="11"/>
      <c r="Q61" s="11"/>
      <c r="R61" s="11"/>
      <c r="S61" s="26">
        <f t="shared" si="1"/>
        <v>0</v>
      </c>
    </row>
    <row r="62" spans="1:19" ht="15.75" x14ac:dyDescent="0.25">
      <c r="A62" s="10"/>
      <c r="B62" s="10"/>
      <c r="C62" s="24"/>
      <c r="D62" s="25" t="s">
        <v>57</v>
      </c>
      <c r="E62" s="11"/>
      <c r="F62" s="11"/>
      <c r="G62" s="11"/>
      <c r="H62" s="11"/>
      <c r="I62" s="11"/>
      <c r="J62" s="11"/>
      <c r="K62" s="11"/>
      <c r="L62" s="11"/>
      <c r="M62" s="11"/>
      <c r="N62" s="26"/>
      <c r="O62" s="11"/>
      <c r="P62" s="11"/>
      <c r="Q62" s="11"/>
      <c r="R62" s="11"/>
      <c r="S62" s="26">
        <f t="shared" si="1"/>
        <v>0</v>
      </c>
    </row>
    <row r="63" spans="1:19" ht="15.75" x14ac:dyDescent="0.25">
      <c r="A63" s="10"/>
      <c r="B63" s="10"/>
      <c r="C63" s="24"/>
      <c r="D63" s="25" t="s">
        <v>58</v>
      </c>
      <c r="E63" s="11"/>
      <c r="F63" s="11"/>
      <c r="G63" s="11"/>
      <c r="H63" s="11"/>
      <c r="I63" s="11"/>
      <c r="J63" s="11"/>
      <c r="K63" s="11"/>
      <c r="L63" s="11"/>
      <c r="M63" s="11"/>
      <c r="N63" s="26"/>
      <c r="O63" s="11"/>
      <c r="P63" s="11"/>
      <c r="Q63" s="11"/>
      <c r="R63" s="11"/>
      <c r="S63" s="26">
        <f t="shared" si="1"/>
        <v>0</v>
      </c>
    </row>
    <row r="64" spans="1:19" ht="15.75" x14ac:dyDescent="0.25">
      <c r="A64" s="10"/>
      <c r="B64" s="10"/>
      <c r="C64" s="24"/>
      <c r="D64" s="25" t="s">
        <v>59</v>
      </c>
      <c r="E64" s="11"/>
      <c r="F64" s="11"/>
      <c r="G64" s="11"/>
      <c r="H64" s="11"/>
      <c r="I64" s="11"/>
      <c r="J64" s="11"/>
      <c r="K64" s="11"/>
      <c r="L64" s="11"/>
      <c r="M64" s="11"/>
      <c r="N64" s="26"/>
      <c r="O64" s="11"/>
      <c r="P64" s="11"/>
      <c r="Q64" s="11"/>
      <c r="R64" s="11"/>
      <c r="S64" s="26">
        <f t="shared" si="1"/>
        <v>0</v>
      </c>
    </row>
    <row r="65" spans="1:19" ht="15.75" x14ac:dyDescent="0.25">
      <c r="A65" s="10"/>
      <c r="B65" s="10"/>
      <c r="C65" s="24"/>
      <c r="D65" s="25" t="s">
        <v>60</v>
      </c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26">
        <f t="shared" si="1"/>
        <v>0</v>
      </c>
    </row>
    <row r="66" spans="1:19" ht="15.75" x14ac:dyDescent="0.25">
      <c r="A66" s="10"/>
      <c r="B66" s="10"/>
      <c r="C66" s="24"/>
      <c r="D66" s="25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26">
        <f t="shared" si="1"/>
        <v>0</v>
      </c>
    </row>
    <row r="67" spans="1:19" ht="15.75" x14ac:dyDescent="0.25">
      <c r="A67" s="10"/>
      <c r="B67" s="10"/>
      <c r="C67" s="24"/>
      <c r="D67" s="25" t="s">
        <v>62</v>
      </c>
      <c r="E67" s="11"/>
      <c r="F67" s="11"/>
      <c r="G67" s="11"/>
      <c r="H67" s="11"/>
      <c r="I67" s="11"/>
      <c r="J67" s="11"/>
      <c r="K67" s="11"/>
      <c r="L67" s="11"/>
      <c r="M67" s="11"/>
      <c r="N67" s="26"/>
      <c r="O67" s="11"/>
      <c r="P67" s="11"/>
      <c r="Q67" s="11"/>
      <c r="R67" s="11"/>
      <c r="S67" s="26">
        <f t="shared" si="1"/>
        <v>0</v>
      </c>
    </row>
    <row r="68" spans="1:19" ht="15.75" x14ac:dyDescent="0.25">
      <c r="A68" s="10"/>
      <c r="B68" s="10"/>
      <c r="C68" s="24"/>
      <c r="D68" s="25" t="s">
        <v>63</v>
      </c>
      <c r="E68" s="11"/>
      <c r="F68" s="11"/>
      <c r="G68" s="11"/>
      <c r="H68" s="11"/>
      <c r="I68" s="11"/>
      <c r="J68" s="11"/>
      <c r="K68" s="11"/>
      <c r="L68" s="11"/>
      <c r="M68" s="11"/>
      <c r="N68" s="26"/>
      <c r="O68" s="11"/>
      <c r="P68" s="11"/>
      <c r="Q68" s="11"/>
      <c r="R68" s="11"/>
      <c r="S68" s="26">
        <f t="shared" si="1"/>
        <v>0</v>
      </c>
    </row>
    <row r="69" spans="1:19" ht="15.75" x14ac:dyDescent="0.25">
      <c r="A69" s="10"/>
      <c r="B69" s="10"/>
      <c r="C69" s="24"/>
      <c r="D69" s="25" t="s">
        <v>64</v>
      </c>
      <c r="E69" s="11"/>
      <c r="F69" s="11"/>
      <c r="G69" s="11"/>
      <c r="H69" s="11"/>
      <c r="I69" s="11"/>
      <c r="J69" s="11"/>
      <c r="K69" s="11"/>
      <c r="L69" s="11"/>
      <c r="M69" s="11"/>
      <c r="N69" s="26"/>
      <c r="O69" s="11"/>
      <c r="P69" s="11"/>
      <c r="Q69" s="11"/>
      <c r="R69" s="11"/>
      <c r="S69" s="26">
        <f t="shared" si="1"/>
        <v>0</v>
      </c>
    </row>
    <row r="70" spans="1:19" ht="15.75" x14ac:dyDescent="0.25">
      <c r="A70" s="10"/>
      <c r="B70" s="10"/>
      <c r="C70" s="24"/>
      <c r="D70" s="25" t="s">
        <v>65</v>
      </c>
      <c r="E70" s="11"/>
      <c r="F70" s="11"/>
      <c r="G70" s="11"/>
      <c r="H70" s="11"/>
      <c r="I70" s="11"/>
      <c r="J70" s="11"/>
      <c r="K70" s="11"/>
      <c r="L70" s="11"/>
      <c r="M70" s="11"/>
      <c r="N70" s="26"/>
      <c r="O70" s="11"/>
      <c r="P70" s="11"/>
      <c r="Q70" s="11"/>
      <c r="R70" s="11"/>
      <c r="S70" s="26">
        <f t="shared" si="1"/>
        <v>0</v>
      </c>
    </row>
    <row r="71" spans="1:19" ht="15.75" x14ac:dyDescent="0.25">
      <c r="A71" s="10"/>
      <c r="B71" s="10"/>
      <c r="C71" s="24"/>
      <c r="D71" s="25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26"/>
      <c r="O71" s="11"/>
      <c r="P71" s="11"/>
      <c r="Q71" s="11"/>
      <c r="R71" s="11"/>
      <c r="S71" s="26">
        <f t="shared" si="1"/>
        <v>0</v>
      </c>
    </row>
    <row r="72" spans="1:19" ht="15.75" x14ac:dyDescent="0.25">
      <c r="A72" s="10"/>
      <c r="B72" s="10"/>
      <c r="C72" s="24"/>
      <c r="D72" s="25" t="s">
        <v>67</v>
      </c>
      <c r="E72" s="11"/>
      <c r="F72" s="11"/>
      <c r="G72" s="11"/>
      <c r="H72" s="11"/>
      <c r="I72" s="11"/>
      <c r="J72" s="11"/>
      <c r="K72" s="11"/>
      <c r="L72" s="11"/>
      <c r="M72" s="11"/>
      <c r="N72" s="26"/>
      <c r="O72" s="11"/>
      <c r="P72" s="11"/>
      <c r="Q72" s="11"/>
      <c r="R72" s="11"/>
      <c r="S72" s="26">
        <f t="shared" si="1"/>
        <v>0</v>
      </c>
    </row>
    <row r="73" spans="1:19" ht="15.75" x14ac:dyDescent="0.25">
      <c r="A73" s="10"/>
      <c r="B73" s="10"/>
      <c r="C73" s="24"/>
      <c r="D73" s="25" t="s">
        <v>68</v>
      </c>
      <c r="E73" s="11"/>
      <c r="F73" s="11"/>
      <c r="G73" s="11"/>
      <c r="H73" s="11"/>
      <c r="I73" s="11"/>
      <c r="J73" s="11"/>
      <c r="K73" s="11"/>
      <c r="L73" s="11"/>
      <c r="M73" s="11"/>
      <c r="N73" s="26"/>
      <c r="O73" s="11"/>
      <c r="P73" s="11"/>
      <c r="Q73" s="11"/>
      <c r="R73" s="11"/>
      <c r="S73" s="26">
        <f t="shared" si="1"/>
        <v>0</v>
      </c>
    </row>
    <row r="74" spans="1:19" ht="15.75" x14ac:dyDescent="0.25">
      <c r="A74" s="10"/>
      <c r="B74" s="10"/>
      <c r="C74" s="24"/>
      <c r="D74" s="25" t="s">
        <v>69</v>
      </c>
      <c r="E74" s="11"/>
      <c r="F74" s="11"/>
      <c r="G74" s="11"/>
      <c r="H74" s="11"/>
      <c r="I74" s="11"/>
      <c r="J74" s="11"/>
      <c r="K74" s="11"/>
      <c r="L74" s="11"/>
      <c r="M74" s="11"/>
      <c r="N74" s="26"/>
      <c r="O74" s="11"/>
      <c r="P74" s="11"/>
      <c r="Q74" s="11"/>
      <c r="R74" s="11"/>
      <c r="S74" s="26">
        <f t="shared" ref="S74:S105" si="2">SUM(E74:R74)</f>
        <v>0</v>
      </c>
    </row>
    <row r="75" spans="1:19" ht="15.75" x14ac:dyDescent="0.25">
      <c r="A75" s="10"/>
      <c r="B75" s="10"/>
      <c r="C75" s="24"/>
      <c r="D75" s="25" t="s">
        <v>70</v>
      </c>
      <c r="E75" s="11"/>
      <c r="F75" s="11"/>
      <c r="G75" s="11"/>
      <c r="H75" s="11"/>
      <c r="I75" s="11"/>
      <c r="J75" s="11"/>
      <c r="K75" s="11"/>
      <c r="L75" s="11"/>
      <c r="M75" s="11"/>
      <c r="N75" s="26"/>
      <c r="O75" s="11"/>
      <c r="P75" s="11"/>
      <c r="Q75" s="11"/>
      <c r="R75" s="11"/>
      <c r="S75" s="26">
        <f t="shared" si="2"/>
        <v>0</v>
      </c>
    </row>
    <row r="76" spans="1:19" ht="15.75" x14ac:dyDescent="0.25">
      <c r="A76" s="10"/>
      <c r="B76" s="10"/>
      <c r="C76" s="24"/>
      <c r="D76" s="25" t="s">
        <v>71</v>
      </c>
      <c r="E76" s="11"/>
      <c r="F76" s="11"/>
      <c r="G76" s="11"/>
      <c r="H76" s="11"/>
      <c r="I76" s="11"/>
      <c r="J76" s="11"/>
      <c r="K76" s="11"/>
      <c r="L76" s="11"/>
      <c r="M76" s="11"/>
      <c r="N76" s="26"/>
      <c r="O76" s="11"/>
      <c r="P76" s="11"/>
      <c r="Q76" s="11"/>
      <c r="R76" s="11"/>
      <c r="S76" s="26">
        <f t="shared" si="2"/>
        <v>0</v>
      </c>
    </row>
    <row r="77" spans="1:19" ht="15.75" x14ac:dyDescent="0.25">
      <c r="A77" s="10"/>
      <c r="B77" s="10"/>
      <c r="C77" s="24"/>
      <c r="D77" s="25" t="s">
        <v>72</v>
      </c>
      <c r="E77" s="11"/>
      <c r="F77" s="11"/>
      <c r="G77" s="11"/>
      <c r="H77" s="11"/>
      <c r="I77" s="11"/>
      <c r="J77" s="11"/>
      <c r="K77" s="11"/>
      <c r="L77" s="11"/>
      <c r="M77" s="11"/>
      <c r="N77" s="26"/>
      <c r="O77" s="11"/>
      <c r="P77" s="11"/>
      <c r="Q77" s="11"/>
      <c r="R77" s="11"/>
      <c r="S77" s="26">
        <f t="shared" si="2"/>
        <v>0</v>
      </c>
    </row>
    <row r="78" spans="1:19" ht="15.75" x14ac:dyDescent="0.25">
      <c r="A78" s="10"/>
      <c r="B78" s="10"/>
      <c r="C78" s="24"/>
      <c r="D78" s="25" t="s">
        <v>73</v>
      </c>
      <c r="E78" s="11"/>
      <c r="F78" s="11"/>
      <c r="G78" s="11"/>
      <c r="H78" s="11"/>
      <c r="I78" s="11"/>
      <c r="J78" s="11"/>
      <c r="K78" s="11"/>
      <c r="L78" s="11"/>
      <c r="M78" s="11"/>
      <c r="N78" s="26"/>
      <c r="O78" s="11"/>
      <c r="P78" s="11"/>
      <c r="Q78" s="11"/>
      <c r="R78" s="11"/>
      <c r="S78" s="26">
        <f t="shared" si="2"/>
        <v>0</v>
      </c>
    </row>
    <row r="79" spans="1:19" ht="15.75" x14ac:dyDescent="0.25">
      <c r="A79" s="10"/>
      <c r="B79" s="10"/>
      <c r="C79" s="24"/>
      <c r="D79" s="25" t="s">
        <v>74</v>
      </c>
      <c r="E79" s="11"/>
      <c r="F79" s="11"/>
      <c r="G79" s="11"/>
      <c r="H79" s="11"/>
      <c r="I79" s="11"/>
      <c r="J79" s="11"/>
      <c r="K79" s="11"/>
      <c r="L79" s="11"/>
      <c r="M79" s="11"/>
      <c r="N79" s="26"/>
      <c r="O79" s="11"/>
      <c r="P79" s="11"/>
      <c r="Q79" s="11"/>
      <c r="R79" s="11"/>
      <c r="S79" s="26">
        <f t="shared" si="2"/>
        <v>0</v>
      </c>
    </row>
    <row r="80" spans="1:19" ht="15.75" x14ac:dyDescent="0.25">
      <c r="A80" s="10"/>
      <c r="B80" s="10"/>
      <c r="C80" s="24"/>
      <c r="D80" s="25" t="s">
        <v>75</v>
      </c>
      <c r="E80" s="11"/>
      <c r="F80" s="11"/>
      <c r="G80" s="11"/>
      <c r="H80" s="11"/>
      <c r="I80" s="11"/>
      <c r="J80" s="11"/>
      <c r="K80" s="11"/>
      <c r="L80" s="11"/>
      <c r="M80" s="11"/>
      <c r="N80" s="26"/>
      <c r="O80" s="11"/>
      <c r="P80" s="11"/>
      <c r="Q80" s="11"/>
      <c r="R80" s="11"/>
      <c r="S80" s="26">
        <f t="shared" si="2"/>
        <v>0</v>
      </c>
    </row>
    <row r="81" spans="1:19" ht="15.75" x14ac:dyDescent="0.25">
      <c r="A81" s="10"/>
      <c r="B81" s="10"/>
      <c r="C81" s="24"/>
      <c r="D81" s="25" t="s">
        <v>76</v>
      </c>
      <c r="E81" s="11"/>
      <c r="F81" s="11"/>
      <c r="G81" s="11"/>
      <c r="H81" s="11"/>
      <c r="I81" s="11"/>
      <c r="J81" s="11"/>
      <c r="K81" s="11"/>
      <c r="L81" s="11"/>
      <c r="M81" s="11"/>
      <c r="N81" s="26"/>
      <c r="O81" s="11"/>
      <c r="P81" s="11"/>
      <c r="Q81" s="11"/>
      <c r="R81" s="11"/>
      <c r="S81" s="26">
        <f t="shared" si="2"/>
        <v>0</v>
      </c>
    </row>
    <row r="82" spans="1:19" ht="15.75" x14ac:dyDescent="0.25">
      <c r="A82" s="10"/>
      <c r="B82" s="10"/>
      <c r="C82" s="24"/>
      <c r="D82" s="25" t="s">
        <v>77</v>
      </c>
      <c r="E82" s="11"/>
      <c r="F82" s="11"/>
      <c r="G82" s="11"/>
      <c r="H82" s="11"/>
      <c r="I82" s="11"/>
      <c r="J82" s="11"/>
      <c r="K82" s="11"/>
      <c r="L82" s="11"/>
      <c r="M82" s="11"/>
      <c r="N82" s="26"/>
      <c r="O82" s="11"/>
      <c r="P82" s="11"/>
      <c r="Q82" s="11"/>
      <c r="R82" s="11"/>
      <c r="S82" s="26">
        <f t="shared" si="2"/>
        <v>0</v>
      </c>
    </row>
    <row r="83" spans="1:19" ht="15.75" x14ac:dyDescent="0.25">
      <c r="A83" s="10"/>
      <c r="B83" s="10"/>
      <c r="C83" s="24"/>
      <c r="D83" s="25" t="s">
        <v>78</v>
      </c>
      <c r="E83" s="11"/>
      <c r="F83" s="11"/>
      <c r="G83" s="11"/>
      <c r="H83" s="11"/>
      <c r="I83" s="11"/>
      <c r="J83" s="11"/>
      <c r="K83" s="11"/>
      <c r="L83" s="11"/>
      <c r="M83" s="11"/>
      <c r="N83" s="26"/>
      <c r="O83" s="11"/>
      <c r="P83" s="11"/>
      <c r="Q83" s="11"/>
      <c r="R83" s="11"/>
      <c r="S83" s="26">
        <f t="shared" si="2"/>
        <v>0</v>
      </c>
    </row>
    <row r="84" spans="1:19" ht="15.75" x14ac:dyDescent="0.25">
      <c r="A84" s="10"/>
      <c r="B84" s="10"/>
      <c r="C84" s="24"/>
      <c r="D84" s="25" t="s">
        <v>79</v>
      </c>
      <c r="E84" s="11"/>
      <c r="F84" s="11"/>
      <c r="G84" s="11"/>
      <c r="H84" s="11"/>
      <c r="I84" s="11"/>
      <c r="J84" s="11"/>
      <c r="K84" s="11"/>
      <c r="L84" s="11"/>
      <c r="M84" s="11"/>
      <c r="N84" s="26"/>
      <c r="O84" s="11"/>
      <c r="P84" s="11"/>
      <c r="Q84" s="11"/>
      <c r="R84" s="11"/>
      <c r="S84" s="26">
        <f t="shared" si="2"/>
        <v>0</v>
      </c>
    </row>
    <row r="85" spans="1:19" ht="15.75" x14ac:dyDescent="0.25">
      <c r="A85" s="10"/>
      <c r="B85" s="10"/>
      <c r="C85" s="24"/>
      <c r="D85" s="25" t="s">
        <v>80</v>
      </c>
      <c r="E85" s="11"/>
      <c r="F85" s="11"/>
      <c r="G85" s="11"/>
      <c r="H85" s="11"/>
      <c r="I85" s="11"/>
      <c r="J85" s="11"/>
      <c r="K85" s="11"/>
      <c r="L85" s="11"/>
      <c r="M85" s="11"/>
      <c r="N85" s="26"/>
      <c r="O85" s="11"/>
      <c r="P85" s="11"/>
      <c r="Q85" s="11"/>
      <c r="R85" s="11"/>
      <c r="S85" s="26">
        <f t="shared" si="2"/>
        <v>0</v>
      </c>
    </row>
    <row r="86" spans="1:19" ht="15.75" x14ac:dyDescent="0.25">
      <c r="A86" s="10"/>
      <c r="B86" s="10"/>
      <c r="C86" s="24"/>
      <c r="D86" s="25" t="s">
        <v>81</v>
      </c>
      <c r="E86" s="11"/>
      <c r="F86" s="11"/>
      <c r="G86" s="11"/>
      <c r="H86" s="11"/>
      <c r="I86" s="11"/>
      <c r="J86" s="11"/>
      <c r="K86" s="11"/>
      <c r="L86" s="11"/>
      <c r="M86" s="11"/>
      <c r="N86" s="26"/>
      <c r="O86" s="11"/>
      <c r="P86" s="11"/>
      <c r="Q86" s="11"/>
      <c r="R86" s="11"/>
      <c r="S86" s="26">
        <f t="shared" si="2"/>
        <v>0</v>
      </c>
    </row>
    <row r="87" spans="1:19" ht="15.75" x14ac:dyDescent="0.25">
      <c r="A87" s="10"/>
      <c r="B87" s="10"/>
      <c r="C87" s="24"/>
      <c r="D87" s="25" t="s">
        <v>82</v>
      </c>
      <c r="E87" s="11"/>
      <c r="F87" s="11"/>
      <c r="G87" s="11"/>
      <c r="H87" s="11"/>
      <c r="I87" s="11"/>
      <c r="J87" s="11"/>
      <c r="K87" s="11"/>
      <c r="L87" s="11"/>
      <c r="M87" s="11"/>
      <c r="N87" s="26"/>
      <c r="O87" s="11"/>
      <c r="P87" s="11"/>
      <c r="Q87" s="11"/>
      <c r="R87" s="11"/>
      <c r="S87" s="26">
        <f t="shared" si="2"/>
        <v>0</v>
      </c>
    </row>
    <row r="88" spans="1:19" ht="15.75" x14ac:dyDescent="0.25">
      <c r="A88" s="10"/>
      <c r="B88" s="10"/>
      <c r="C88" s="24"/>
      <c r="D88" s="25" t="s">
        <v>83</v>
      </c>
      <c r="E88" s="11"/>
      <c r="F88" s="11"/>
      <c r="G88" s="11"/>
      <c r="H88" s="11"/>
      <c r="I88" s="11"/>
      <c r="J88" s="11"/>
      <c r="K88" s="11"/>
      <c r="L88" s="11"/>
      <c r="M88" s="11"/>
      <c r="N88" s="26"/>
      <c r="O88" s="11"/>
      <c r="P88" s="11"/>
      <c r="Q88" s="11"/>
      <c r="R88" s="11"/>
      <c r="S88" s="26">
        <f t="shared" si="2"/>
        <v>0</v>
      </c>
    </row>
    <row r="89" spans="1:19" ht="15.75" x14ac:dyDescent="0.25">
      <c r="A89" s="10"/>
      <c r="B89" s="10"/>
      <c r="C89" s="24"/>
      <c r="D89" s="25" t="s">
        <v>84</v>
      </c>
      <c r="E89" s="11"/>
      <c r="F89" s="11"/>
      <c r="G89" s="11"/>
      <c r="H89" s="11"/>
      <c r="I89" s="11"/>
      <c r="J89" s="11"/>
      <c r="K89" s="11"/>
      <c r="L89" s="11"/>
      <c r="M89" s="11"/>
      <c r="N89" s="26"/>
      <c r="O89" s="11"/>
      <c r="P89" s="11"/>
      <c r="Q89" s="11"/>
      <c r="R89" s="11"/>
      <c r="S89" s="26">
        <f t="shared" si="2"/>
        <v>0</v>
      </c>
    </row>
    <row r="90" spans="1:19" ht="15.75" x14ac:dyDescent="0.25">
      <c r="A90" s="10"/>
      <c r="B90" s="10"/>
      <c r="C90" s="24"/>
      <c r="D90" s="25" t="s">
        <v>85</v>
      </c>
      <c r="E90" s="11"/>
      <c r="F90" s="11"/>
      <c r="G90" s="11"/>
      <c r="H90" s="11"/>
      <c r="I90" s="11"/>
      <c r="J90" s="11"/>
      <c r="K90" s="11"/>
      <c r="L90" s="11"/>
      <c r="M90" s="11"/>
      <c r="N90" s="26"/>
      <c r="O90" s="11"/>
      <c r="P90" s="11"/>
      <c r="Q90" s="11"/>
      <c r="R90" s="11"/>
      <c r="S90" s="26">
        <f t="shared" si="2"/>
        <v>0</v>
      </c>
    </row>
    <row r="91" spans="1:19" ht="15.75" x14ac:dyDescent="0.25">
      <c r="A91" s="10"/>
      <c r="B91" s="10"/>
      <c r="C91" s="24"/>
      <c r="D91" s="25" t="s">
        <v>86</v>
      </c>
      <c r="E91" s="11"/>
      <c r="F91" s="11"/>
      <c r="G91" s="11"/>
      <c r="H91" s="11"/>
      <c r="I91" s="11"/>
      <c r="J91" s="11"/>
      <c r="K91" s="11"/>
      <c r="L91" s="11"/>
      <c r="M91" s="11"/>
      <c r="N91" s="26"/>
      <c r="O91" s="11"/>
      <c r="P91" s="11"/>
      <c r="Q91" s="11"/>
      <c r="R91" s="11"/>
      <c r="S91" s="26">
        <f t="shared" si="2"/>
        <v>0</v>
      </c>
    </row>
    <row r="92" spans="1:19" ht="15.75" x14ac:dyDescent="0.25">
      <c r="A92" s="10"/>
      <c r="B92" s="10"/>
      <c r="C92" s="24"/>
      <c r="D92" s="25" t="s">
        <v>87</v>
      </c>
      <c r="E92" s="11"/>
      <c r="F92" s="11"/>
      <c r="G92" s="11"/>
      <c r="H92" s="11"/>
      <c r="I92" s="11"/>
      <c r="J92" s="11"/>
      <c r="K92" s="11"/>
      <c r="L92" s="11"/>
      <c r="M92" s="11"/>
      <c r="N92" s="26"/>
      <c r="O92" s="11"/>
      <c r="P92" s="11"/>
      <c r="Q92" s="11"/>
      <c r="R92" s="11"/>
      <c r="S92" s="26">
        <f t="shared" si="2"/>
        <v>0</v>
      </c>
    </row>
    <row r="93" spans="1:19" ht="15.75" x14ac:dyDescent="0.25">
      <c r="A93" s="10"/>
      <c r="B93" s="10"/>
      <c r="C93" s="24"/>
      <c r="D93" s="25" t="s">
        <v>88</v>
      </c>
      <c r="E93" s="11"/>
      <c r="F93" s="11"/>
      <c r="G93" s="11"/>
      <c r="H93" s="11"/>
      <c r="I93" s="11"/>
      <c r="J93" s="11"/>
      <c r="K93" s="11"/>
      <c r="L93" s="11"/>
      <c r="M93" s="11"/>
      <c r="N93" s="26"/>
      <c r="O93" s="11"/>
      <c r="P93" s="11"/>
      <c r="Q93" s="11"/>
      <c r="R93" s="11"/>
      <c r="S93" s="26">
        <f t="shared" si="2"/>
        <v>0</v>
      </c>
    </row>
    <row r="94" spans="1:19" ht="15.75" x14ac:dyDescent="0.25">
      <c r="A94" s="10"/>
      <c r="B94" s="10"/>
      <c r="C94" s="24"/>
      <c r="D94" s="25" t="s">
        <v>89</v>
      </c>
      <c r="E94" s="11"/>
      <c r="F94" s="11"/>
      <c r="G94" s="11"/>
      <c r="H94" s="11"/>
      <c r="I94" s="11"/>
      <c r="J94" s="11"/>
      <c r="K94" s="11"/>
      <c r="L94" s="11"/>
      <c r="M94" s="11"/>
      <c r="N94" s="26"/>
      <c r="O94" s="11"/>
      <c r="P94" s="11"/>
      <c r="Q94" s="11"/>
      <c r="R94" s="11"/>
      <c r="S94" s="26">
        <f t="shared" si="2"/>
        <v>0</v>
      </c>
    </row>
    <row r="95" spans="1:19" ht="15.75" x14ac:dyDescent="0.25">
      <c r="A95" s="10"/>
      <c r="B95" s="10"/>
      <c r="C95" s="24"/>
      <c r="D95" s="25" t="s">
        <v>90</v>
      </c>
      <c r="E95" s="11"/>
      <c r="F95" s="11"/>
      <c r="G95" s="11"/>
      <c r="H95" s="11"/>
      <c r="I95" s="11"/>
      <c r="J95" s="11"/>
      <c r="K95" s="11"/>
      <c r="L95" s="11"/>
      <c r="M95" s="11"/>
      <c r="N95" s="26"/>
      <c r="O95" s="11"/>
      <c r="P95" s="11"/>
      <c r="Q95" s="11"/>
      <c r="R95" s="11"/>
      <c r="S95" s="26">
        <f t="shared" si="2"/>
        <v>0</v>
      </c>
    </row>
    <row r="96" spans="1:19" ht="15.75" x14ac:dyDescent="0.25">
      <c r="A96" s="10"/>
      <c r="B96" s="10"/>
      <c r="C96" s="24"/>
      <c r="D96" s="25" t="s">
        <v>91</v>
      </c>
      <c r="E96" s="11"/>
      <c r="F96" s="11"/>
      <c r="G96" s="11"/>
      <c r="H96" s="11"/>
      <c r="I96" s="11"/>
      <c r="J96" s="11"/>
      <c r="K96" s="11"/>
      <c r="L96" s="11"/>
      <c r="M96" s="11"/>
      <c r="N96" s="26"/>
      <c r="O96" s="11"/>
      <c r="P96" s="11"/>
      <c r="Q96" s="11"/>
      <c r="R96" s="11"/>
      <c r="S96" s="26">
        <f t="shared" si="2"/>
        <v>0</v>
      </c>
    </row>
    <row r="97" spans="1:19" ht="15.75" x14ac:dyDescent="0.25">
      <c r="A97" s="10"/>
      <c r="B97" s="10"/>
      <c r="C97" s="24"/>
      <c r="D97" s="25" t="s">
        <v>92</v>
      </c>
      <c r="E97" s="11"/>
      <c r="F97" s="11"/>
      <c r="G97" s="11"/>
      <c r="H97" s="11"/>
      <c r="I97" s="11"/>
      <c r="J97" s="11"/>
      <c r="K97" s="11"/>
      <c r="L97" s="11"/>
      <c r="M97" s="11"/>
      <c r="N97" s="26"/>
      <c r="O97" s="11"/>
      <c r="P97" s="11"/>
      <c r="Q97" s="11"/>
      <c r="R97" s="11"/>
      <c r="S97" s="26">
        <f t="shared" si="2"/>
        <v>0</v>
      </c>
    </row>
    <row r="98" spans="1:19" ht="15.75" x14ac:dyDescent="0.25">
      <c r="A98" s="10"/>
      <c r="B98" s="10"/>
      <c r="C98" s="24"/>
      <c r="D98" s="25" t="s">
        <v>93</v>
      </c>
      <c r="E98" s="11"/>
      <c r="F98" s="11"/>
      <c r="G98" s="11"/>
      <c r="H98" s="11"/>
      <c r="I98" s="11"/>
      <c r="J98" s="11"/>
      <c r="K98" s="11"/>
      <c r="L98" s="11"/>
      <c r="M98" s="11"/>
      <c r="N98" s="26"/>
      <c r="O98" s="11"/>
      <c r="P98" s="11"/>
      <c r="Q98" s="11"/>
      <c r="R98" s="11"/>
      <c r="S98" s="26">
        <f t="shared" si="2"/>
        <v>0</v>
      </c>
    </row>
    <row r="99" spans="1:19" ht="15.75" x14ac:dyDescent="0.25">
      <c r="A99" s="10"/>
      <c r="B99" s="10"/>
      <c r="C99" s="24"/>
      <c r="D99" s="25" t="s">
        <v>94</v>
      </c>
      <c r="E99" s="11"/>
      <c r="F99" s="11"/>
      <c r="G99" s="11"/>
      <c r="H99" s="11"/>
      <c r="I99" s="11"/>
      <c r="J99" s="11"/>
      <c r="K99" s="11"/>
      <c r="L99" s="11"/>
      <c r="M99" s="11"/>
      <c r="N99" s="26"/>
      <c r="O99" s="11"/>
      <c r="P99" s="11"/>
      <c r="Q99" s="11"/>
      <c r="R99" s="11"/>
      <c r="S99" s="26">
        <f t="shared" si="2"/>
        <v>0</v>
      </c>
    </row>
    <row r="100" spans="1:19" ht="15.75" x14ac:dyDescent="0.25">
      <c r="A100" s="10"/>
      <c r="B100" s="10"/>
      <c r="C100" s="24"/>
      <c r="D100" s="25" t="s">
        <v>95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26"/>
      <c r="O100" s="11"/>
      <c r="P100" s="11"/>
      <c r="Q100" s="11"/>
      <c r="R100" s="11"/>
      <c r="S100" s="26">
        <f t="shared" si="2"/>
        <v>0</v>
      </c>
    </row>
    <row r="101" spans="1:19" ht="15.75" x14ac:dyDescent="0.25">
      <c r="A101" s="10"/>
      <c r="B101" s="10"/>
      <c r="C101" s="24"/>
      <c r="D101" s="25" t="s">
        <v>96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26"/>
      <c r="O101" s="11"/>
      <c r="P101" s="11"/>
      <c r="Q101" s="11"/>
      <c r="R101" s="11"/>
      <c r="S101" s="26">
        <f t="shared" si="2"/>
        <v>0</v>
      </c>
    </row>
    <row r="102" spans="1:19" ht="15.75" x14ac:dyDescent="0.25">
      <c r="A102" s="10"/>
      <c r="B102" s="10"/>
      <c r="C102" s="24"/>
      <c r="D102" s="25" t="s">
        <v>97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26"/>
      <c r="O102" s="11"/>
      <c r="P102" s="11"/>
      <c r="Q102" s="11"/>
      <c r="R102" s="11"/>
      <c r="S102" s="26">
        <f t="shared" si="2"/>
        <v>0</v>
      </c>
    </row>
    <row r="103" spans="1:19" ht="15.75" x14ac:dyDescent="0.25">
      <c r="A103" s="10"/>
      <c r="B103" s="10"/>
      <c r="C103" s="24"/>
      <c r="D103" s="25" t="s">
        <v>98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26"/>
      <c r="O103" s="11"/>
      <c r="P103" s="11"/>
      <c r="Q103" s="11"/>
      <c r="R103" s="11"/>
      <c r="S103" s="26">
        <f t="shared" si="2"/>
        <v>0</v>
      </c>
    </row>
    <row r="104" spans="1:19" ht="15.75" x14ac:dyDescent="0.25">
      <c r="A104" s="10"/>
      <c r="B104" s="10"/>
      <c r="C104" s="24"/>
      <c r="D104" s="25" t="s">
        <v>99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26"/>
      <c r="O104" s="11"/>
      <c r="P104" s="11"/>
      <c r="Q104" s="11"/>
      <c r="R104" s="11"/>
      <c r="S104" s="26">
        <f t="shared" si="2"/>
        <v>0</v>
      </c>
    </row>
    <row r="105" spans="1:19" ht="15.75" x14ac:dyDescent="0.25">
      <c r="A105" s="10"/>
      <c r="B105" s="10"/>
      <c r="C105" s="24"/>
      <c r="D105" s="25" t="s">
        <v>100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26"/>
      <c r="O105" s="11"/>
      <c r="P105" s="11"/>
      <c r="Q105" s="11"/>
      <c r="R105" s="11"/>
      <c r="S105" s="26">
        <f t="shared" si="2"/>
        <v>0</v>
      </c>
    </row>
    <row r="106" spans="1:19" ht="15.75" x14ac:dyDescent="0.25">
      <c r="A106" s="10"/>
      <c r="B106" s="10"/>
      <c r="C106" s="24"/>
      <c r="D106" s="25" t="s">
        <v>101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26"/>
      <c r="O106" s="11"/>
      <c r="P106" s="11"/>
      <c r="Q106" s="11"/>
      <c r="R106" s="11"/>
      <c r="S106" s="26">
        <f t="shared" ref="S106:S137" si="3">SUM(E106:R106)</f>
        <v>0</v>
      </c>
    </row>
    <row r="107" spans="1:19" ht="15.75" x14ac:dyDescent="0.25">
      <c r="A107" s="10"/>
      <c r="B107" s="10"/>
      <c r="C107" s="24"/>
      <c r="D107" s="25" t="s">
        <v>102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6"/>
      <c r="O107" s="11"/>
      <c r="P107" s="11"/>
      <c r="Q107" s="11"/>
      <c r="R107" s="11"/>
      <c r="S107" s="26">
        <f t="shared" si="3"/>
        <v>0</v>
      </c>
    </row>
    <row r="108" spans="1:19" ht="15.75" x14ac:dyDescent="0.25">
      <c r="A108" s="10"/>
      <c r="B108" s="10"/>
      <c r="C108" s="24"/>
      <c r="D108" s="25" t="s">
        <v>103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26"/>
      <c r="O108" s="11"/>
      <c r="P108" s="11"/>
      <c r="Q108" s="11"/>
      <c r="R108" s="11"/>
      <c r="S108" s="26">
        <f t="shared" si="3"/>
        <v>0</v>
      </c>
    </row>
    <row r="109" spans="1:19" ht="15.75" x14ac:dyDescent="0.25">
      <c r="A109" s="10"/>
      <c r="B109" s="10"/>
      <c r="C109" s="24"/>
      <c r="D109" s="25" t="s">
        <v>104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26"/>
      <c r="O109" s="11"/>
      <c r="P109" s="11"/>
      <c r="Q109" s="11"/>
      <c r="R109" s="11"/>
      <c r="S109" s="26">
        <f t="shared" si="3"/>
        <v>0</v>
      </c>
    </row>
    <row r="110" spans="1:19" ht="15.75" x14ac:dyDescent="0.25">
      <c r="A110" s="10"/>
      <c r="B110" s="10"/>
      <c r="C110" s="24"/>
      <c r="D110" s="25" t="s">
        <v>105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26"/>
      <c r="O110" s="11"/>
      <c r="P110" s="11"/>
      <c r="Q110" s="11"/>
      <c r="R110" s="11"/>
      <c r="S110" s="26">
        <f t="shared" si="3"/>
        <v>0</v>
      </c>
    </row>
    <row r="111" spans="1:19" ht="15.75" x14ac:dyDescent="0.25">
      <c r="A111" s="10"/>
      <c r="B111" s="10"/>
      <c r="C111" s="24"/>
      <c r="D111" s="25" t="s">
        <v>106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26"/>
      <c r="O111" s="11"/>
      <c r="P111" s="11"/>
      <c r="Q111" s="11"/>
      <c r="R111" s="11"/>
      <c r="S111" s="26">
        <f t="shared" si="3"/>
        <v>0</v>
      </c>
    </row>
    <row r="112" spans="1:19" ht="15.75" x14ac:dyDescent="0.25">
      <c r="A112" s="10"/>
      <c r="B112" s="10"/>
      <c r="C112" s="24"/>
      <c r="D112" s="25" t="s">
        <v>107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26"/>
      <c r="O112" s="11"/>
      <c r="P112" s="11"/>
      <c r="Q112" s="11"/>
      <c r="R112" s="11"/>
      <c r="S112" s="26">
        <f t="shared" si="3"/>
        <v>0</v>
      </c>
    </row>
    <row r="113" spans="1:19" ht="15.75" x14ac:dyDescent="0.25">
      <c r="A113" s="10"/>
      <c r="B113" s="10"/>
      <c r="C113" s="24"/>
      <c r="D113" s="25" t="s">
        <v>108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26"/>
      <c r="O113" s="11"/>
      <c r="P113" s="11"/>
      <c r="Q113" s="11"/>
      <c r="R113" s="11"/>
      <c r="S113" s="26">
        <f t="shared" si="3"/>
        <v>0</v>
      </c>
    </row>
    <row r="114" spans="1:19" ht="15.75" x14ac:dyDescent="0.25">
      <c r="A114" s="10"/>
      <c r="B114" s="10"/>
      <c r="C114" s="24"/>
      <c r="D114" s="25" t="s">
        <v>109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26"/>
      <c r="O114" s="11"/>
      <c r="P114" s="11"/>
      <c r="Q114" s="11"/>
      <c r="R114" s="11"/>
      <c r="S114" s="26">
        <f t="shared" si="3"/>
        <v>0</v>
      </c>
    </row>
    <row r="115" spans="1:19" ht="15.75" x14ac:dyDescent="0.25">
      <c r="A115" s="10"/>
      <c r="B115" s="10"/>
      <c r="C115" s="24"/>
      <c r="D115" s="25" t="s">
        <v>110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26"/>
      <c r="O115" s="11"/>
      <c r="P115" s="11"/>
      <c r="Q115" s="11"/>
      <c r="R115" s="11"/>
      <c r="S115" s="26">
        <f t="shared" si="3"/>
        <v>0</v>
      </c>
    </row>
    <row r="116" spans="1:19" ht="15.75" x14ac:dyDescent="0.25">
      <c r="A116" s="10"/>
      <c r="B116" s="10"/>
      <c r="C116" s="24"/>
      <c r="D116" s="25" t="s">
        <v>111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26"/>
      <c r="O116" s="11"/>
      <c r="P116" s="11"/>
      <c r="Q116" s="11"/>
      <c r="R116" s="11"/>
      <c r="S116" s="26">
        <f t="shared" si="3"/>
        <v>0</v>
      </c>
    </row>
    <row r="117" spans="1:19" ht="15.75" x14ac:dyDescent="0.25">
      <c r="A117" s="10"/>
      <c r="B117" s="10"/>
      <c r="C117" s="24"/>
      <c r="D117" s="25" t="s">
        <v>112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26"/>
      <c r="O117" s="11"/>
      <c r="P117" s="11"/>
      <c r="Q117" s="11"/>
      <c r="R117" s="11"/>
      <c r="S117" s="26">
        <f t="shared" si="3"/>
        <v>0</v>
      </c>
    </row>
    <row r="118" spans="1:19" ht="15.75" x14ac:dyDescent="0.25">
      <c r="A118" s="10"/>
      <c r="B118" s="10"/>
      <c r="C118" s="24"/>
      <c r="D118" s="25" t="s">
        <v>113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26"/>
      <c r="O118" s="11"/>
      <c r="P118" s="11"/>
      <c r="Q118" s="11"/>
      <c r="R118" s="11"/>
      <c r="S118" s="26">
        <f t="shared" si="3"/>
        <v>0</v>
      </c>
    </row>
    <row r="119" spans="1:19" ht="15.75" x14ac:dyDescent="0.25">
      <c r="A119" s="10"/>
      <c r="B119" s="10"/>
      <c r="C119" s="24"/>
      <c r="D119" s="25" t="s">
        <v>114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26"/>
      <c r="O119" s="11"/>
      <c r="P119" s="11"/>
      <c r="Q119" s="11"/>
      <c r="R119" s="11"/>
      <c r="S119" s="26">
        <f t="shared" si="3"/>
        <v>0</v>
      </c>
    </row>
    <row r="120" spans="1:19" ht="15.75" x14ac:dyDescent="0.25">
      <c r="A120" s="10"/>
      <c r="B120" s="10"/>
      <c r="C120" s="24"/>
      <c r="D120" s="25" t="s">
        <v>115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26"/>
      <c r="O120" s="11"/>
      <c r="P120" s="11"/>
      <c r="Q120" s="11"/>
      <c r="R120" s="11"/>
      <c r="S120" s="26">
        <f t="shared" si="3"/>
        <v>0</v>
      </c>
    </row>
    <row r="121" spans="1:19" ht="15.75" x14ac:dyDescent="0.25">
      <c r="A121" s="10"/>
      <c r="B121" s="10"/>
      <c r="C121" s="24"/>
      <c r="D121" s="25" t="s">
        <v>116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26"/>
      <c r="O121" s="11"/>
      <c r="P121" s="11"/>
      <c r="Q121" s="11"/>
      <c r="R121" s="11"/>
      <c r="S121" s="26">
        <f t="shared" si="3"/>
        <v>0</v>
      </c>
    </row>
    <row r="122" spans="1:19" ht="15.75" x14ac:dyDescent="0.25">
      <c r="A122" s="10"/>
      <c r="B122" s="10"/>
      <c r="C122" s="24"/>
      <c r="D122" s="25" t="s">
        <v>117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26"/>
      <c r="O122" s="11"/>
      <c r="P122" s="11"/>
      <c r="Q122" s="11"/>
      <c r="R122" s="11"/>
      <c r="S122" s="26">
        <f t="shared" si="3"/>
        <v>0</v>
      </c>
    </row>
    <row r="123" spans="1:19" ht="15.75" x14ac:dyDescent="0.25">
      <c r="A123" s="10"/>
      <c r="B123" s="10"/>
      <c r="C123" s="24"/>
      <c r="D123" s="25" t="s">
        <v>118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26"/>
      <c r="O123" s="11"/>
      <c r="P123" s="11"/>
      <c r="Q123" s="11"/>
      <c r="R123" s="11"/>
      <c r="S123" s="26">
        <f t="shared" si="3"/>
        <v>0</v>
      </c>
    </row>
    <row r="124" spans="1:19" ht="15.75" x14ac:dyDescent="0.25">
      <c r="A124" s="10"/>
      <c r="B124" s="10"/>
      <c r="C124" s="24"/>
      <c r="D124" s="25" t="s">
        <v>119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26"/>
      <c r="O124" s="11"/>
      <c r="P124" s="11"/>
      <c r="Q124" s="11"/>
      <c r="R124" s="11"/>
      <c r="S124" s="26">
        <f t="shared" si="3"/>
        <v>0</v>
      </c>
    </row>
    <row r="125" spans="1:19" ht="15.75" x14ac:dyDescent="0.25">
      <c r="A125" s="10"/>
      <c r="B125" s="10"/>
      <c r="C125" s="24"/>
      <c r="D125" s="25" t="s">
        <v>120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26"/>
      <c r="O125" s="11"/>
      <c r="P125" s="11"/>
      <c r="Q125" s="11"/>
      <c r="R125" s="11"/>
      <c r="S125" s="26">
        <f t="shared" si="3"/>
        <v>0</v>
      </c>
    </row>
    <row r="126" spans="1:19" ht="15.75" x14ac:dyDescent="0.25">
      <c r="A126" s="10"/>
      <c r="B126" s="10"/>
      <c r="C126" s="24"/>
      <c r="D126" s="25" t="s">
        <v>121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26"/>
      <c r="O126" s="11"/>
      <c r="P126" s="11"/>
      <c r="Q126" s="11"/>
      <c r="R126" s="11"/>
      <c r="S126" s="26">
        <f t="shared" si="3"/>
        <v>0</v>
      </c>
    </row>
    <row r="127" spans="1:19" ht="15.75" x14ac:dyDescent="0.25">
      <c r="A127" s="10"/>
      <c r="B127" s="10"/>
      <c r="C127" s="24"/>
      <c r="D127" s="25" t="s">
        <v>122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26"/>
      <c r="O127" s="11"/>
      <c r="P127" s="11"/>
      <c r="Q127" s="11"/>
      <c r="R127" s="11"/>
      <c r="S127" s="26">
        <f t="shared" si="3"/>
        <v>0</v>
      </c>
    </row>
    <row r="128" spans="1:19" ht="15.75" x14ac:dyDescent="0.25">
      <c r="A128" s="10"/>
      <c r="B128" s="10"/>
      <c r="C128" s="24"/>
      <c r="D128" s="25" t="s">
        <v>123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26"/>
      <c r="O128" s="11"/>
      <c r="P128" s="11"/>
      <c r="Q128" s="11"/>
      <c r="R128" s="11"/>
      <c r="S128" s="26">
        <f t="shared" si="3"/>
        <v>0</v>
      </c>
    </row>
    <row r="129" spans="1:19" ht="15.75" x14ac:dyDescent="0.25">
      <c r="A129" s="10"/>
      <c r="B129" s="10"/>
      <c r="C129" s="24"/>
      <c r="D129" s="25" t="s">
        <v>124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26"/>
      <c r="O129" s="11"/>
      <c r="P129" s="11"/>
      <c r="Q129" s="11"/>
      <c r="R129" s="11"/>
      <c r="S129" s="26">
        <f t="shared" si="3"/>
        <v>0</v>
      </c>
    </row>
    <row r="130" spans="1:19" ht="15.75" x14ac:dyDescent="0.25">
      <c r="A130" s="10"/>
      <c r="B130" s="10"/>
      <c r="C130" s="24"/>
      <c r="D130" s="25" t="s">
        <v>125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26"/>
      <c r="O130" s="11"/>
      <c r="P130" s="11"/>
      <c r="Q130" s="11"/>
      <c r="R130" s="11"/>
      <c r="S130" s="26">
        <f t="shared" si="3"/>
        <v>0</v>
      </c>
    </row>
    <row r="131" spans="1:19" ht="15.75" x14ac:dyDescent="0.25">
      <c r="A131" s="10"/>
      <c r="B131" s="10"/>
      <c r="C131" s="24"/>
      <c r="D131" s="25" t="s">
        <v>126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26"/>
      <c r="O131" s="11"/>
      <c r="P131" s="11"/>
      <c r="Q131" s="11"/>
      <c r="R131" s="11"/>
      <c r="S131" s="26">
        <f t="shared" si="3"/>
        <v>0</v>
      </c>
    </row>
    <row r="132" spans="1:19" ht="15.75" x14ac:dyDescent="0.25">
      <c r="A132" s="10"/>
      <c r="B132" s="10"/>
      <c r="C132" s="24"/>
      <c r="D132" s="25" t="s">
        <v>127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26"/>
      <c r="O132" s="11"/>
      <c r="P132" s="11"/>
      <c r="Q132" s="11"/>
      <c r="R132" s="11"/>
      <c r="S132" s="26">
        <f t="shared" si="3"/>
        <v>0</v>
      </c>
    </row>
    <row r="133" spans="1:19" ht="15.75" x14ac:dyDescent="0.25">
      <c r="A133" s="10"/>
      <c r="B133" s="10"/>
      <c r="C133" s="24"/>
      <c r="D133" s="25" t="s">
        <v>128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26"/>
      <c r="O133" s="11"/>
      <c r="P133" s="11"/>
      <c r="Q133" s="11"/>
      <c r="R133" s="11"/>
      <c r="S133" s="26">
        <f t="shared" si="3"/>
        <v>0</v>
      </c>
    </row>
    <row r="134" spans="1:19" ht="15.75" x14ac:dyDescent="0.25">
      <c r="A134" s="10"/>
      <c r="B134" s="10"/>
      <c r="C134" s="24"/>
      <c r="D134" s="25" t="s">
        <v>129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26"/>
      <c r="O134" s="11"/>
      <c r="P134" s="11"/>
      <c r="Q134" s="11"/>
      <c r="R134" s="11"/>
      <c r="S134" s="26">
        <f t="shared" si="3"/>
        <v>0</v>
      </c>
    </row>
    <row r="135" spans="1:19" ht="15.75" x14ac:dyDescent="0.25">
      <c r="A135" s="10"/>
      <c r="B135" s="10"/>
      <c r="C135" s="24"/>
      <c r="D135" s="25" t="s">
        <v>130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26"/>
      <c r="O135" s="11"/>
      <c r="P135" s="11"/>
      <c r="Q135" s="11"/>
      <c r="R135" s="11"/>
      <c r="S135" s="26">
        <f t="shared" si="3"/>
        <v>0</v>
      </c>
    </row>
    <row r="136" spans="1:19" ht="15.75" x14ac:dyDescent="0.25">
      <c r="A136" s="10"/>
      <c r="B136" s="10"/>
      <c r="C136" s="24"/>
      <c r="D136" s="25" t="s">
        <v>131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26"/>
      <c r="O136" s="11"/>
      <c r="P136" s="11"/>
      <c r="Q136" s="11"/>
      <c r="R136" s="11"/>
      <c r="S136" s="26">
        <f t="shared" si="3"/>
        <v>0</v>
      </c>
    </row>
    <row r="137" spans="1:19" ht="15.75" x14ac:dyDescent="0.25">
      <c r="A137" s="10"/>
      <c r="B137" s="10"/>
      <c r="C137" s="24"/>
      <c r="D137" s="25" t="s">
        <v>132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26"/>
      <c r="O137" s="11"/>
      <c r="P137" s="11"/>
      <c r="Q137" s="11"/>
      <c r="R137" s="11"/>
      <c r="S137" s="26">
        <f t="shared" si="3"/>
        <v>0</v>
      </c>
    </row>
    <row r="138" spans="1:19" ht="15.75" x14ac:dyDescent="0.25">
      <c r="A138" s="10"/>
      <c r="B138" s="10"/>
      <c r="C138" s="24"/>
      <c r="D138" s="25" t="s">
        <v>133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26"/>
      <c r="O138" s="11"/>
      <c r="P138" s="11"/>
      <c r="Q138" s="11"/>
      <c r="R138" s="11"/>
      <c r="S138" s="26">
        <f t="shared" ref="S138:S144" si="4">SUM(E138:R138)</f>
        <v>0</v>
      </c>
    </row>
    <row r="139" spans="1:19" ht="15.75" x14ac:dyDescent="0.25">
      <c r="A139" s="10"/>
      <c r="B139" s="10"/>
      <c r="C139" s="24"/>
      <c r="D139" s="25" t="s">
        <v>134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26"/>
      <c r="O139" s="11"/>
      <c r="P139" s="11"/>
      <c r="Q139" s="11"/>
      <c r="R139" s="11"/>
      <c r="S139" s="26">
        <f t="shared" si="4"/>
        <v>0</v>
      </c>
    </row>
    <row r="140" spans="1:19" ht="15.75" x14ac:dyDescent="0.25">
      <c r="A140" s="10"/>
      <c r="B140" s="10"/>
      <c r="C140" s="24"/>
      <c r="D140" s="25" t="s">
        <v>135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26"/>
      <c r="O140" s="11"/>
      <c r="P140" s="11"/>
      <c r="Q140" s="11"/>
      <c r="R140" s="11"/>
      <c r="S140" s="26">
        <f t="shared" si="4"/>
        <v>0</v>
      </c>
    </row>
    <row r="141" spans="1:19" ht="15.75" x14ac:dyDescent="0.25">
      <c r="A141" s="10"/>
      <c r="B141" s="10"/>
      <c r="C141" s="24"/>
      <c r="D141" s="25" t="s">
        <v>136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26"/>
      <c r="O141" s="11"/>
      <c r="P141" s="11"/>
      <c r="Q141" s="11"/>
      <c r="R141" s="11"/>
      <c r="S141" s="26">
        <f t="shared" si="4"/>
        <v>0</v>
      </c>
    </row>
    <row r="142" spans="1:19" ht="15.75" x14ac:dyDescent="0.25">
      <c r="A142" s="10"/>
      <c r="B142" s="10"/>
      <c r="C142" s="24"/>
      <c r="D142" s="25" t="s">
        <v>137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26"/>
      <c r="O142" s="11"/>
      <c r="P142" s="11"/>
      <c r="Q142" s="11"/>
      <c r="R142" s="11"/>
      <c r="S142" s="26">
        <f t="shared" si="4"/>
        <v>0</v>
      </c>
    </row>
    <row r="143" spans="1:19" ht="15.75" x14ac:dyDescent="0.25">
      <c r="A143" s="10"/>
      <c r="B143" s="10"/>
      <c r="C143" s="24"/>
      <c r="D143" s="25" t="s">
        <v>138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26"/>
      <c r="O143" s="11"/>
      <c r="P143" s="11"/>
      <c r="Q143" s="11"/>
      <c r="R143" s="11"/>
      <c r="S143" s="26">
        <f t="shared" si="4"/>
        <v>0</v>
      </c>
    </row>
    <row r="144" spans="1:19" ht="15.75" x14ac:dyDescent="0.25">
      <c r="A144" s="10"/>
      <c r="B144" s="10"/>
      <c r="C144" s="24"/>
      <c r="D144" s="27" t="s">
        <v>139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26"/>
      <c r="O144" s="11"/>
      <c r="P144" s="11"/>
      <c r="Q144" s="11"/>
      <c r="R144" s="11"/>
      <c r="S144" s="26">
        <f t="shared" si="4"/>
        <v>0</v>
      </c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0</v>
      </c>
      <c r="F145" s="32"/>
      <c r="G145" s="32">
        <f t="shared" si="5"/>
        <v>0</v>
      </c>
      <c r="H145" s="32">
        <f t="shared" si="5"/>
        <v>0</v>
      </c>
      <c r="I145" s="32">
        <f t="shared" si="5"/>
        <v>0</v>
      </c>
      <c r="J145" s="32">
        <f t="shared" si="5"/>
        <v>0</v>
      </c>
      <c r="K145" s="32">
        <f t="shared" si="5"/>
        <v>0</v>
      </c>
      <c r="L145" s="32">
        <f t="shared" si="5"/>
        <v>0</v>
      </c>
      <c r="M145" s="32">
        <f t="shared" si="5"/>
        <v>0</v>
      </c>
      <c r="N145" s="32">
        <f t="shared" si="5"/>
        <v>0</v>
      </c>
      <c r="O145" s="32">
        <f>SUM(O10:O144)</f>
        <v>0</v>
      </c>
      <c r="P145" s="32">
        <f>SUM(P10:P144)</f>
        <v>0</v>
      </c>
      <c r="Q145" s="32">
        <f>SUM(Q10:Q144)</f>
        <v>0</v>
      </c>
      <c r="R145" s="32">
        <f>SUM(R10:R144)</f>
        <v>0</v>
      </c>
      <c r="S145" s="32">
        <f>SUM(S10:S144)</f>
        <v>0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</row>
    <row r="148" spans="1:19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14"/>
    <pageSetUpPr fitToPage="1"/>
  </sheetPr>
  <dimension ref="A1:V188"/>
  <sheetViews>
    <sheetView showGridLines="0" zoomScale="80" zoomScaleNormal="80" workbookViewId="0">
      <pane xSplit="4" ySplit="9" topLeftCell="L125" activePane="bottomRight" state="frozen"/>
      <selection activeCell="Q9" sqref="Q9"/>
      <selection pane="topRight" activeCell="Q9" sqref="Q9"/>
      <selection pane="bottomLeft" activeCell="Q9" sqref="Q9"/>
      <selection pane="bottomRight" activeCell="N1" sqref="N1:N1048576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9" width="24.1640625" style="2" customWidth="1"/>
    <col min="20" max="20" width="15.6640625" style="2" bestFit="1" customWidth="1"/>
    <col min="21" max="16384" width="12" style="2"/>
  </cols>
  <sheetData>
    <row r="1" spans="1:22" s="47" customFormat="1" ht="18.75" customHeight="1" x14ac:dyDescent="0.2">
      <c r="A1" s="46"/>
      <c r="B1" s="46"/>
      <c r="C1" s="46"/>
      <c r="I1" s="48"/>
      <c r="N1" s="2"/>
    </row>
    <row r="2" spans="1:22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2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2" ht="17.25" customHeight="1" x14ac:dyDescent="0.3">
      <c r="A6" s="16"/>
      <c r="B6" s="16"/>
      <c r="C6" s="16"/>
      <c r="D6" s="4" t="s">
        <v>175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2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2" ht="18.75" customHeight="1" x14ac:dyDescent="0.2">
      <c r="A8" s="1"/>
      <c r="B8" s="1"/>
      <c r="C8" s="1"/>
      <c r="D8" s="76" t="s">
        <v>2</v>
      </c>
      <c r="E8" s="80" t="s">
        <v>176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2" ht="60" customHeight="1" x14ac:dyDescent="0.2">
      <c r="A9" s="8"/>
      <c r="B9" s="8"/>
      <c r="C9" s="9"/>
      <c r="D9" s="76"/>
      <c r="E9" s="50" t="s">
        <v>141</v>
      </c>
      <c r="F9" s="57" t="s">
        <v>155</v>
      </c>
      <c r="G9" s="50" t="s">
        <v>3</v>
      </c>
      <c r="H9" s="50" t="s">
        <v>148</v>
      </c>
      <c r="I9" s="50" t="s">
        <v>142</v>
      </c>
      <c r="J9" s="50" t="s">
        <v>143</v>
      </c>
      <c r="K9" s="50" t="s">
        <v>145</v>
      </c>
      <c r="L9" s="50" t="s">
        <v>146</v>
      </c>
      <c r="M9" s="50" t="s">
        <v>4</v>
      </c>
      <c r="N9" s="70" t="s">
        <v>179</v>
      </c>
      <c r="O9" s="50" t="s">
        <v>144</v>
      </c>
      <c r="P9" s="50" t="s">
        <v>149</v>
      </c>
      <c r="Q9" s="57" t="s">
        <v>150</v>
      </c>
      <c r="R9" s="66" t="s">
        <v>153</v>
      </c>
      <c r="S9" s="50" t="s">
        <v>147</v>
      </c>
    </row>
    <row r="10" spans="1:22" ht="15.75" x14ac:dyDescent="0.25">
      <c r="A10" s="10"/>
      <c r="B10" s="10"/>
      <c r="C10" s="24"/>
      <c r="D10" s="25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26"/>
      <c r="O10" s="11"/>
      <c r="P10" s="11"/>
      <c r="Q10" s="11"/>
      <c r="R10" s="11"/>
      <c r="S10" s="26">
        <f t="shared" ref="S10:S41" si="0">SUM(E10:R10)</f>
        <v>0</v>
      </c>
      <c r="T10" s="12"/>
      <c r="U10" s="12"/>
      <c r="V10" s="12"/>
    </row>
    <row r="11" spans="1:22" ht="15.75" x14ac:dyDescent="0.25">
      <c r="A11" s="10"/>
      <c r="B11" s="10"/>
      <c r="C11" s="24"/>
      <c r="D11" s="25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26"/>
      <c r="O11" s="11"/>
      <c r="P11" s="11"/>
      <c r="Q11" s="11"/>
      <c r="R11" s="11"/>
      <c r="S11" s="26">
        <f t="shared" si="0"/>
        <v>0</v>
      </c>
      <c r="T11" s="12"/>
      <c r="U11" s="12"/>
      <c r="V11" s="12"/>
    </row>
    <row r="12" spans="1:22" ht="15.75" x14ac:dyDescent="0.25">
      <c r="A12" s="10"/>
      <c r="B12" s="10"/>
      <c r="C12" s="24"/>
      <c r="D12" s="25" t="s">
        <v>7</v>
      </c>
      <c r="E12" s="11"/>
      <c r="F12" s="11"/>
      <c r="G12" s="11"/>
      <c r="H12" s="11"/>
      <c r="I12" s="11"/>
      <c r="J12" s="11"/>
      <c r="K12" s="11"/>
      <c r="L12" s="11"/>
      <c r="M12" s="11"/>
      <c r="N12" s="26"/>
      <c r="O12" s="11"/>
      <c r="P12" s="11"/>
      <c r="Q12" s="11"/>
      <c r="R12" s="11"/>
      <c r="S12" s="26">
        <f t="shared" si="0"/>
        <v>0</v>
      </c>
      <c r="T12" s="12"/>
      <c r="U12" s="12"/>
      <c r="V12" s="12"/>
    </row>
    <row r="13" spans="1:22" ht="15.75" x14ac:dyDescent="0.25">
      <c r="A13" s="10"/>
      <c r="B13" s="10"/>
      <c r="C13" s="24"/>
      <c r="D13" s="25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26"/>
      <c r="O13" s="11"/>
      <c r="P13" s="11"/>
      <c r="Q13" s="11"/>
      <c r="R13" s="11"/>
      <c r="S13" s="26">
        <f t="shared" si="0"/>
        <v>0</v>
      </c>
      <c r="T13" s="12"/>
      <c r="U13" s="12"/>
      <c r="V13" s="12"/>
    </row>
    <row r="14" spans="1:22" ht="15.75" x14ac:dyDescent="0.25">
      <c r="A14" s="10"/>
      <c r="B14" s="10"/>
      <c r="C14" s="24"/>
      <c r="D14" s="25" t="s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26"/>
      <c r="O14" s="11"/>
      <c r="P14" s="11"/>
      <c r="Q14" s="11"/>
      <c r="R14" s="11"/>
      <c r="S14" s="26">
        <f t="shared" si="0"/>
        <v>0</v>
      </c>
      <c r="T14" s="12"/>
      <c r="U14" s="12"/>
      <c r="V14" s="12"/>
    </row>
    <row r="15" spans="1:22" ht="15.75" x14ac:dyDescent="0.25">
      <c r="A15" s="10"/>
      <c r="B15" s="10"/>
      <c r="C15" s="24"/>
      <c r="D15" s="25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26"/>
      <c r="O15" s="11"/>
      <c r="P15" s="11"/>
      <c r="Q15" s="11"/>
      <c r="R15" s="11"/>
      <c r="S15" s="26">
        <f t="shared" si="0"/>
        <v>0</v>
      </c>
      <c r="T15" s="12"/>
      <c r="U15" s="12"/>
      <c r="V15" s="12"/>
    </row>
    <row r="16" spans="1:22" ht="15.75" x14ac:dyDescent="0.25">
      <c r="A16" s="10"/>
      <c r="B16" s="10"/>
      <c r="C16" s="24"/>
      <c r="D16" s="25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"/>
      <c r="P16" s="11"/>
      <c r="Q16" s="11"/>
      <c r="R16" s="11"/>
      <c r="S16" s="26">
        <f t="shared" si="0"/>
        <v>0</v>
      </c>
      <c r="T16" s="12"/>
      <c r="U16" s="12"/>
      <c r="V16" s="12"/>
    </row>
    <row r="17" spans="1:22" ht="15.75" x14ac:dyDescent="0.25">
      <c r="A17" s="10"/>
      <c r="B17" s="10"/>
      <c r="C17" s="24"/>
      <c r="D17" s="25" t="s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26"/>
      <c r="O17" s="11"/>
      <c r="P17" s="11"/>
      <c r="Q17" s="11"/>
      <c r="R17" s="11"/>
      <c r="S17" s="26">
        <f t="shared" si="0"/>
        <v>0</v>
      </c>
      <c r="T17" s="12"/>
      <c r="U17" s="12"/>
      <c r="V17" s="12"/>
    </row>
    <row r="18" spans="1:22" ht="15.75" x14ac:dyDescent="0.25">
      <c r="A18" s="10"/>
      <c r="B18" s="10"/>
      <c r="C18" s="24"/>
      <c r="D18" s="25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26"/>
      <c r="O18" s="11"/>
      <c r="P18" s="11"/>
      <c r="Q18" s="11"/>
      <c r="R18" s="11"/>
      <c r="S18" s="26">
        <f t="shared" si="0"/>
        <v>0</v>
      </c>
      <c r="T18" s="12"/>
      <c r="U18" s="12"/>
      <c r="V18" s="12"/>
    </row>
    <row r="19" spans="1:22" ht="15.75" x14ac:dyDescent="0.25">
      <c r="A19" s="10"/>
      <c r="B19" s="10"/>
      <c r="C19" s="24"/>
      <c r="D19" s="25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"/>
      <c r="P19" s="11"/>
      <c r="Q19" s="11"/>
      <c r="R19" s="11"/>
      <c r="S19" s="26">
        <f t="shared" si="0"/>
        <v>0</v>
      </c>
      <c r="T19" s="12"/>
      <c r="U19" s="12"/>
      <c r="V19" s="12"/>
    </row>
    <row r="20" spans="1:22" ht="15.75" x14ac:dyDescent="0.25">
      <c r="A20" s="10"/>
      <c r="B20" s="10"/>
      <c r="C20" s="24"/>
      <c r="D20" s="25" t="s">
        <v>15</v>
      </c>
      <c r="E20" s="11"/>
      <c r="F20" s="11"/>
      <c r="G20" s="11"/>
      <c r="H20" s="11"/>
      <c r="I20" s="11"/>
      <c r="J20" s="11"/>
      <c r="K20" s="11"/>
      <c r="L20" s="11"/>
      <c r="M20" s="11"/>
      <c r="N20" s="26"/>
      <c r="O20" s="11"/>
      <c r="P20" s="11"/>
      <c r="Q20" s="11"/>
      <c r="R20" s="11"/>
      <c r="S20" s="26">
        <f t="shared" si="0"/>
        <v>0</v>
      </c>
      <c r="T20" s="12"/>
      <c r="U20" s="12"/>
      <c r="V20" s="12"/>
    </row>
    <row r="21" spans="1:22" ht="15.75" x14ac:dyDescent="0.25">
      <c r="A21" s="10"/>
      <c r="B21" s="10"/>
      <c r="C21" s="24"/>
      <c r="D21" s="25" t="s">
        <v>16</v>
      </c>
      <c r="E21" s="11"/>
      <c r="F21" s="11"/>
      <c r="G21" s="11"/>
      <c r="H21" s="11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26">
        <f t="shared" si="0"/>
        <v>0</v>
      </c>
      <c r="T21" s="12"/>
      <c r="U21" s="12"/>
      <c r="V21" s="12"/>
    </row>
    <row r="22" spans="1:22" ht="15.75" x14ac:dyDescent="0.25">
      <c r="A22" s="10"/>
      <c r="B22" s="10"/>
      <c r="C22" s="24"/>
      <c r="D22" s="25" t="s">
        <v>17</v>
      </c>
      <c r="E22" s="11"/>
      <c r="F22" s="11"/>
      <c r="G22" s="11"/>
      <c r="H22" s="11"/>
      <c r="I22" s="11"/>
      <c r="J22" s="11"/>
      <c r="K22" s="11"/>
      <c r="L22" s="11"/>
      <c r="M22" s="11"/>
      <c r="N22" s="26"/>
      <c r="O22" s="11"/>
      <c r="P22" s="11"/>
      <c r="Q22" s="11"/>
      <c r="R22" s="11"/>
      <c r="S22" s="26">
        <f t="shared" si="0"/>
        <v>0</v>
      </c>
      <c r="T22" s="12"/>
      <c r="U22" s="12"/>
      <c r="V22" s="12"/>
    </row>
    <row r="23" spans="1:22" ht="15.75" x14ac:dyDescent="0.25">
      <c r="A23" s="10"/>
      <c r="B23" s="10"/>
      <c r="C23" s="24"/>
      <c r="D23" s="25" t="s">
        <v>18</v>
      </c>
      <c r="E23" s="11"/>
      <c r="F23" s="11"/>
      <c r="G23" s="11"/>
      <c r="H23" s="11"/>
      <c r="I23" s="11"/>
      <c r="J23" s="11"/>
      <c r="K23" s="11"/>
      <c r="L23" s="11"/>
      <c r="M23" s="11"/>
      <c r="N23" s="26"/>
      <c r="O23" s="11"/>
      <c r="P23" s="11"/>
      <c r="Q23" s="11"/>
      <c r="R23" s="11"/>
      <c r="S23" s="26">
        <f t="shared" si="0"/>
        <v>0</v>
      </c>
      <c r="T23" s="12"/>
      <c r="U23" s="12"/>
      <c r="V23" s="12"/>
    </row>
    <row r="24" spans="1:22" ht="15.75" x14ac:dyDescent="0.25">
      <c r="A24" s="10"/>
      <c r="B24" s="10"/>
      <c r="C24" s="24"/>
      <c r="D24" s="25" t="s">
        <v>19</v>
      </c>
      <c r="E24" s="11"/>
      <c r="F24" s="11"/>
      <c r="G24" s="11"/>
      <c r="H24" s="11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26">
        <f t="shared" si="0"/>
        <v>0</v>
      </c>
      <c r="T24" s="12"/>
      <c r="U24" s="12"/>
      <c r="V24" s="12"/>
    </row>
    <row r="25" spans="1:22" ht="15.75" x14ac:dyDescent="0.25">
      <c r="A25" s="10"/>
      <c r="B25" s="10"/>
      <c r="C25" s="24"/>
      <c r="D25" s="25" t="s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26"/>
      <c r="O25" s="11"/>
      <c r="P25" s="11"/>
      <c r="Q25" s="11"/>
      <c r="R25" s="11"/>
      <c r="S25" s="26">
        <f t="shared" si="0"/>
        <v>0</v>
      </c>
      <c r="T25" s="12"/>
      <c r="U25" s="12"/>
      <c r="V25" s="12"/>
    </row>
    <row r="26" spans="1:22" ht="15.75" x14ac:dyDescent="0.25">
      <c r="A26" s="10"/>
      <c r="B26" s="10"/>
      <c r="C26" s="24"/>
      <c r="D26" s="25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26"/>
      <c r="O26" s="11"/>
      <c r="P26" s="11"/>
      <c r="Q26" s="11"/>
      <c r="R26" s="11"/>
      <c r="S26" s="26">
        <f t="shared" si="0"/>
        <v>0</v>
      </c>
      <c r="T26" s="12"/>
      <c r="U26" s="12"/>
      <c r="V26" s="12"/>
    </row>
    <row r="27" spans="1:22" ht="15.75" x14ac:dyDescent="0.25">
      <c r="A27" s="10"/>
      <c r="B27" s="10"/>
      <c r="C27" s="24"/>
      <c r="D27" s="25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26"/>
      <c r="O27" s="11"/>
      <c r="P27" s="11"/>
      <c r="Q27" s="11"/>
      <c r="R27" s="11"/>
      <c r="S27" s="26">
        <f t="shared" si="0"/>
        <v>0</v>
      </c>
      <c r="T27" s="12"/>
      <c r="U27" s="12"/>
      <c r="V27" s="12"/>
    </row>
    <row r="28" spans="1:22" ht="15.75" x14ac:dyDescent="0.25">
      <c r="A28" s="10"/>
      <c r="B28" s="10"/>
      <c r="C28" s="24"/>
      <c r="D28" s="25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26"/>
      <c r="O28" s="11"/>
      <c r="P28" s="11"/>
      <c r="Q28" s="11"/>
      <c r="R28" s="11"/>
      <c r="S28" s="26">
        <f t="shared" si="0"/>
        <v>0</v>
      </c>
      <c r="T28" s="12"/>
      <c r="U28" s="12"/>
      <c r="V28" s="12"/>
    </row>
    <row r="29" spans="1:22" ht="15.75" x14ac:dyDescent="0.25">
      <c r="A29" s="10"/>
      <c r="B29" s="10"/>
      <c r="C29" s="24"/>
      <c r="D29" s="25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26"/>
      <c r="O29" s="11"/>
      <c r="P29" s="11"/>
      <c r="Q29" s="11"/>
      <c r="R29" s="11"/>
      <c r="S29" s="26">
        <f t="shared" si="0"/>
        <v>0</v>
      </c>
      <c r="T29" s="12"/>
      <c r="U29" s="12"/>
      <c r="V29" s="12"/>
    </row>
    <row r="30" spans="1:22" ht="15.75" x14ac:dyDescent="0.25">
      <c r="A30" s="10"/>
      <c r="B30" s="10"/>
      <c r="C30" s="24"/>
      <c r="D30" s="25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26"/>
      <c r="O30" s="11"/>
      <c r="P30" s="11"/>
      <c r="Q30" s="11"/>
      <c r="R30" s="11"/>
      <c r="S30" s="26">
        <f t="shared" si="0"/>
        <v>0</v>
      </c>
      <c r="T30" s="12"/>
      <c r="U30" s="12"/>
      <c r="V30" s="12"/>
    </row>
    <row r="31" spans="1:22" ht="15.75" x14ac:dyDescent="0.25">
      <c r="A31" s="10"/>
      <c r="B31" s="10"/>
      <c r="C31" s="24"/>
      <c r="D31" s="25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26"/>
      <c r="O31" s="11"/>
      <c r="P31" s="11"/>
      <c r="Q31" s="11"/>
      <c r="R31" s="11"/>
      <c r="S31" s="26">
        <f t="shared" si="0"/>
        <v>0</v>
      </c>
      <c r="T31" s="12"/>
      <c r="U31" s="12"/>
      <c r="V31" s="12"/>
    </row>
    <row r="32" spans="1:22" ht="15.75" x14ac:dyDescent="0.25">
      <c r="A32" s="10"/>
      <c r="B32" s="10"/>
      <c r="C32" s="24"/>
      <c r="D32" s="25" t="s">
        <v>27</v>
      </c>
      <c r="E32" s="11"/>
      <c r="F32" s="11"/>
      <c r="G32" s="11"/>
      <c r="H32" s="11"/>
      <c r="I32" s="11"/>
      <c r="J32" s="11"/>
      <c r="K32" s="11"/>
      <c r="L32" s="11"/>
      <c r="M32" s="11"/>
      <c r="N32" s="26"/>
      <c r="O32" s="11"/>
      <c r="P32" s="11"/>
      <c r="Q32" s="11"/>
      <c r="R32" s="11"/>
      <c r="S32" s="26">
        <f t="shared" si="0"/>
        <v>0</v>
      </c>
      <c r="T32" s="12"/>
      <c r="U32" s="12"/>
      <c r="V32" s="12"/>
    </row>
    <row r="33" spans="1:22" ht="15.75" x14ac:dyDescent="0.25">
      <c r="A33" s="10"/>
      <c r="B33" s="10"/>
      <c r="C33" s="24"/>
      <c r="D33" s="25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26"/>
      <c r="O33" s="11"/>
      <c r="P33" s="11"/>
      <c r="Q33" s="11"/>
      <c r="R33" s="11"/>
      <c r="S33" s="26">
        <f t="shared" si="0"/>
        <v>0</v>
      </c>
      <c r="T33" s="12"/>
      <c r="U33" s="12"/>
      <c r="V33" s="12"/>
    </row>
    <row r="34" spans="1:22" ht="15.75" x14ac:dyDescent="0.25">
      <c r="A34" s="10"/>
      <c r="B34" s="10"/>
      <c r="C34" s="24"/>
      <c r="D34" s="25" t="s">
        <v>29</v>
      </c>
      <c r="E34" s="11"/>
      <c r="F34" s="11"/>
      <c r="G34" s="11"/>
      <c r="H34" s="11"/>
      <c r="I34" s="11"/>
      <c r="J34" s="11"/>
      <c r="K34" s="11"/>
      <c r="L34" s="11"/>
      <c r="M34" s="11"/>
      <c r="N34" s="26"/>
      <c r="O34" s="11"/>
      <c r="P34" s="11"/>
      <c r="Q34" s="11"/>
      <c r="R34" s="11"/>
      <c r="S34" s="26">
        <f t="shared" si="0"/>
        <v>0</v>
      </c>
      <c r="T34" s="12"/>
      <c r="U34" s="12"/>
      <c r="V34" s="12"/>
    </row>
    <row r="35" spans="1:22" ht="15.75" x14ac:dyDescent="0.25">
      <c r="A35" s="10"/>
      <c r="B35" s="10"/>
      <c r="C35" s="24"/>
      <c r="D35" s="25" t="s">
        <v>30</v>
      </c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1"/>
      <c r="P35" s="11"/>
      <c r="Q35" s="11"/>
      <c r="R35" s="11"/>
      <c r="S35" s="26">
        <f t="shared" si="0"/>
        <v>0</v>
      </c>
      <c r="T35" s="12"/>
      <c r="U35" s="12"/>
      <c r="V35" s="12"/>
    </row>
    <row r="36" spans="1:22" ht="15.75" x14ac:dyDescent="0.25">
      <c r="A36" s="10"/>
      <c r="B36" s="10"/>
      <c r="C36" s="24"/>
      <c r="D36" s="25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26"/>
      <c r="O36" s="11"/>
      <c r="P36" s="11"/>
      <c r="Q36" s="11"/>
      <c r="R36" s="11"/>
      <c r="S36" s="26">
        <f t="shared" si="0"/>
        <v>0</v>
      </c>
      <c r="T36" s="12"/>
      <c r="U36" s="12"/>
      <c r="V36" s="12"/>
    </row>
    <row r="37" spans="1:22" ht="15.75" x14ac:dyDescent="0.25">
      <c r="A37" s="10"/>
      <c r="B37" s="10"/>
      <c r="C37" s="24"/>
      <c r="D37" s="25" t="s">
        <v>32</v>
      </c>
      <c r="E37" s="11"/>
      <c r="F37" s="11"/>
      <c r="G37" s="11"/>
      <c r="H37" s="11"/>
      <c r="I37" s="11"/>
      <c r="J37" s="11"/>
      <c r="K37" s="11"/>
      <c r="L37" s="11"/>
      <c r="M37" s="11"/>
      <c r="N37" s="26"/>
      <c r="O37" s="11"/>
      <c r="P37" s="11"/>
      <c r="Q37" s="11"/>
      <c r="R37" s="11"/>
      <c r="S37" s="26">
        <f t="shared" si="0"/>
        <v>0</v>
      </c>
      <c r="T37" s="12"/>
      <c r="U37" s="12"/>
      <c r="V37" s="12"/>
    </row>
    <row r="38" spans="1:22" ht="15.75" x14ac:dyDescent="0.25">
      <c r="A38" s="10"/>
      <c r="B38" s="10"/>
      <c r="C38" s="24"/>
      <c r="D38" s="25" t="s">
        <v>33</v>
      </c>
      <c r="E38" s="11"/>
      <c r="F38" s="11"/>
      <c r="G38" s="11"/>
      <c r="H38" s="11"/>
      <c r="I38" s="11"/>
      <c r="J38" s="11"/>
      <c r="K38" s="11"/>
      <c r="L38" s="11"/>
      <c r="M38" s="11"/>
      <c r="N38" s="26"/>
      <c r="O38" s="11"/>
      <c r="P38" s="11"/>
      <c r="Q38" s="11"/>
      <c r="R38" s="11"/>
      <c r="S38" s="26">
        <f t="shared" si="0"/>
        <v>0</v>
      </c>
      <c r="T38" s="12"/>
      <c r="U38" s="12"/>
      <c r="V38" s="12"/>
    </row>
    <row r="39" spans="1:22" ht="15.75" x14ac:dyDescent="0.25">
      <c r="A39" s="10"/>
      <c r="B39" s="10"/>
      <c r="C39" s="24"/>
      <c r="D39" s="25" t="s">
        <v>34</v>
      </c>
      <c r="E39" s="11"/>
      <c r="F39" s="11"/>
      <c r="G39" s="11"/>
      <c r="H39" s="11"/>
      <c r="I39" s="11"/>
      <c r="J39" s="11"/>
      <c r="K39" s="11"/>
      <c r="L39" s="11"/>
      <c r="M39" s="11"/>
      <c r="N39" s="26"/>
      <c r="O39" s="11"/>
      <c r="P39" s="11"/>
      <c r="Q39" s="11"/>
      <c r="R39" s="11"/>
      <c r="S39" s="26">
        <f t="shared" si="0"/>
        <v>0</v>
      </c>
      <c r="T39" s="12"/>
      <c r="U39" s="12"/>
      <c r="V39" s="12"/>
    </row>
    <row r="40" spans="1:22" ht="15.75" x14ac:dyDescent="0.25">
      <c r="A40" s="10"/>
      <c r="B40" s="10"/>
      <c r="C40" s="24"/>
      <c r="D40" s="25" t="s">
        <v>35</v>
      </c>
      <c r="E40" s="11"/>
      <c r="F40" s="11"/>
      <c r="G40" s="11"/>
      <c r="H40" s="11"/>
      <c r="I40" s="11"/>
      <c r="J40" s="11"/>
      <c r="K40" s="11"/>
      <c r="L40" s="11"/>
      <c r="M40" s="11"/>
      <c r="N40" s="26"/>
      <c r="O40" s="11"/>
      <c r="P40" s="11"/>
      <c r="Q40" s="11"/>
      <c r="R40" s="11"/>
      <c r="S40" s="26">
        <f t="shared" si="0"/>
        <v>0</v>
      </c>
      <c r="T40" s="12"/>
      <c r="U40" s="12"/>
      <c r="V40" s="12"/>
    </row>
    <row r="41" spans="1:22" ht="15.75" x14ac:dyDescent="0.25">
      <c r="A41" s="10"/>
      <c r="B41" s="10"/>
      <c r="C41" s="24"/>
      <c r="D41" s="25" t="s">
        <v>36</v>
      </c>
      <c r="E41" s="11"/>
      <c r="F41" s="11"/>
      <c r="G41" s="11"/>
      <c r="H41" s="11"/>
      <c r="I41" s="11"/>
      <c r="J41" s="11"/>
      <c r="K41" s="11"/>
      <c r="L41" s="11"/>
      <c r="M41" s="11"/>
      <c r="N41" s="26"/>
      <c r="O41" s="11"/>
      <c r="P41" s="11"/>
      <c r="Q41" s="11"/>
      <c r="R41" s="11"/>
      <c r="S41" s="26">
        <f t="shared" si="0"/>
        <v>0</v>
      </c>
      <c r="T41" s="12"/>
      <c r="U41" s="12"/>
      <c r="V41" s="12"/>
    </row>
    <row r="42" spans="1:22" ht="15.75" x14ac:dyDescent="0.25">
      <c r="A42" s="10"/>
      <c r="B42" s="10"/>
      <c r="C42" s="24"/>
      <c r="D42" s="25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26"/>
      <c r="O42" s="11"/>
      <c r="P42" s="11"/>
      <c r="Q42" s="11"/>
      <c r="R42" s="11"/>
      <c r="S42" s="26">
        <f t="shared" ref="S42:S73" si="1">SUM(E42:R42)</f>
        <v>0</v>
      </c>
      <c r="T42" s="12"/>
      <c r="U42" s="12"/>
      <c r="V42" s="12"/>
    </row>
    <row r="43" spans="1:22" ht="15.75" x14ac:dyDescent="0.25">
      <c r="A43" s="10"/>
      <c r="B43" s="10"/>
      <c r="C43" s="24"/>
      <c r="D43" s="25" t="s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26"/>
      <c r="O43" s="11"/>
      <c r="P43" s="11"/>
      <c r="Q43" s="11"/>
      <c r="R43" s="11"/>
      <c r="S43" s="26">
        <f t="shared" si="1"/>
        <v>0</v>
      </c>
      <c r="T43" s="12"/>
      <c r="U43" s="12"/>
      <c r="V43" s="12"/>
    </row>
    <row r="44" spans="1:22" ht="15.75" x14ac:dyDescent="0.25">
      <c r="A44" s="10"/>
      <c r="B44" s="10"/>
      <c r="C44" s="24"/>
      <c r="D44" s="25" t="s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11"/>
      <c r="P44" s="11"/>
      <c r="Q44" s="11"/>
      <c r="R44" s="11"/>
      <c r="S44" s="26">
        <f t="shared" si="1"/>
        <v>0</v>
      </c>
      <c r="T44" s="12"/>
      <c r="U44" s="12"/>
      <c r="V44" s="12"/>
    </row>
    <row r="45" spans="1:22" ht="15.75" x14ac:dyDescent="0.25">
      <c r="A45" s="10"/>
      <c r="B45" s="10"/>
      <c r="C45" s="24"/>
      <c r="D45" s="25" t="s">
        <v>40</v>
      </c>
      <c r="E45" s="11"/>
      <c r="F45" s="11"/>
      <c r="G45" s="11"/>
      <c r="H45" s="11"/>
      <c r="I45" s="11"/>
      <c r="J45" s="11"/>
      <c r="K45" s="11"/>
      <c r="L45" s="11"/>
      <c r="M45" s="11"/>
      <c r="N45" s="26"/>
      <c r="O45" s="11"/>
      <c r="P45" s="11"/>
      <c r="Q45" s="11"/>
      <c r="R45" s="11"/>
      <c r="S45" s="26">
        <f t="shared" si="1"/>
        <v>0</v>
      </c>
      <c r="T45" s="12"/>
      <c r="U45" s="12"/>
      <c r="V45" s="12"/>
    </row>
    <row r="46" spans="1:22" ht="15.75" x14ac:dyDescent="0.25">
      <c r="A46" s="10"/>
      <c r="B46" s="10"/>
      <c r="C46" s="24"/>
      <c r="D46" s="25" t="s">
        <v>41</v>
      </c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11"/>
      <c r="Q46" s="11"/>
      <c r="R46" s="11"/>
      <c r="S46" s="26">
        <f t="shared" si="1"/>
        <v>0</v>
      </c>
      <c r="T46" s="12"/>
      <c r="U46" s="12"/>
      <c r="V46" s="12"/>
    </row>
    <row r="47" spans="1:22" ht="15.75" x14ac:dyDescent="0.25">
      <c r="A47" s="10"/>
      <c r="B47" s="10"/>
      <c r="C47" s="24"/>
      <c r="D47" s="25" t="s">
        <v>42</v>
      </c>
      <c r="E47" s="11"/>
      <c r="F47" s="11"/>
      <c r="G47" s="11"/>
      <c r="H47" s="11"/>
      <c r="I47" s="11"/>
      <c r="J47" s="11"/>
      <c r="K47" s="11"/>
      <c r="L47" s="11"/>
      <c r="M47" s="11"/>
      <c r="N47" s="26"/>
      <c r="O47" s="11"/>
      <c r="P47" s="11"/>
      <c r="Q47" s="11"/>
      <c r="R47" s="11"/>
      <c r="S47" s="26">
        <f t="shared" si="1"/>
        <v>0</v>
      </c>
      <c r="T47" s="12"/>
      <c r="U47" s="12"/>
      <c r="V47" s="12"/>
    </row>
    <row r="48" spans="1:22" ht="15.75" x14ac:dyDescent="0.25">
      <c r="A48" s="10"/>
      <c r="B48" s="10"/>
      <c r="C48" s="24"/>
      <c r="D48" s="25" t="s">
        <v>43</v>
      </c>
      <c r="E48" s="11"/>
      <c r="F48" s="11"/>
      <c r="G48" s="11"/>
      <c r="H48" s="11"/>
      <c r="I48" s="11"/>
      <c r="J48" s="11"/>
      <c r="K48" s="11"/>
      <c r="L48" s="11"/>
      <c r="M48" s="11"/>
      <c r="N48" s="26"/>
      <c r="O48" s="11"/>
      <c r="P48" s="11"/>
      <c r="Q48" s="11"/>
      <c r="R48" s="11"/>
      <c r="S48" s="26">
        <f t="shared" si="1"/>
        <v>0</v>
      </c>
      <c r="T48" s="12"/>
      <c r="U48" s="12"/>
      <c r="V48" s="12"/>
    </row>
    <row r="49" spans="1:22" ht="15.75" x14ac:dyDescent="0.25">
      <c r="A49" s="10"/>
      <c r="B49" s="10"/>
      <c r="C49" s="24"/>
      <c r="D49" s="25" t="s">
        <v>44</v>
      </c>
      <c r="E49" s="11"/>
      <c r="F49" s="11"/>
      <c r="G49" s="11"/>
      <c r="H49" s="11"/>
      <c r="I49" s="11"/>
      <c r="J49" s="11"/>
      <c r="K49" s="11"/>
      <c r="L49" s="11"/>
      <c r="M49" s="11"/>
      <c r="N49" s="26"/>
      <c r="O49" s="11"/>
      <c r="P49" s="11"/>
      <c r="Q49" s="11"/>
      <c r="R49" s="11"/>
      <c r="S49" s="26">
        <f t="shared" si="1"/>
        <v>0</v>
      </c>
      <c r="T49" s="12"/>
      <c r="U49" s="12"/>
      <c r="V49" s="12"/>
    </row>
    <row r="50" spans="1:22" ht="15.75" x14ac:dyDescent="0.25">
      <c r="A50" s="10"/>
      <c r="B50" s="10"/>
      <c r="C50" s="24"/>
      <c r="D50" s="25" t="s">
        <v>45</v>
      </c>
      <c r="E50" s="11"/>
      <c r="F50" s="11"/>
      <c r="G50" s="11"/>
      <c r="H50" s="11"/>
      <c r="I50" s="11"/>
      <c r="J50" s="11"/>
      <c r="K50" s="11"/>
      <c r="L50" s="11"/>
      <c r="M50" s="11"/>
      <c r="N50" s="26"/>
      <c r="O50" s="11"/>
      <c r="P50" s="11"/>
      <c r="Q50" s="11"/>
      <c r="R50" s="11"/>
      <c r="S50" s="26">
        <f t="shared" si="1"/>
        <v>0</v>
      </c>
      <c r="T50" s="12"/>
      <c r="U50" s="12"/>
      <c r="V50" s="12"/>
    </row>
    <row r="51" spans="1:22" ht="15.75" x14ac:dyDescent="0.25">
      <c r="A51" s="10"/>
      <c r="B51" s="10"/>
      <c r="C51" s="24"/>
      <c r="D51" s="25" t="s">
        <v>46</v>
      </c>
      <c r="E51" s="11"/>
      <c r="F51" s="11"/>
      <c r="G51" s="11"/>
      <c r="H51" s="11"/>
      <c r="I51" s="11"/>
      <c r="J51" s="11"/>
      <c r="K51" s="11"/>
      <c r="L51" s="11"/>
      <c r="M51" s="11"/>
      <c r="N51" s="26"/>
      <c r="O51" s="11"/>
      <c r="P51" s="11"/>
      <c r="Q51" s="11"/>
      <c r="R51" s="11"/>
      <c r="S51" s="26">
        <f t="shared" si="1"/>
        <v>0</v>
      </c>
      <c r="T51" s="12"/>
      <c r="U51" s="12"/>
      <c r="V51" s="12"/>
    </row>
    <row r="52" spans="1:22" ht="15.75" x14ac:dyDescent="0.25">
      <c r="A52" s="10"/>
      <c r="B52" s="10"/>
      <c r="C52" s="24"/>
      <c r="D52" s="25" t="s">
        <v>47</v>
      </c>
      <c r="E52" s="11"/>
      <c r="F52" s="11"/>
      <c r="G52" s="11"/>
      <c r="H52" s="11"/>
      <c r="I52" s="11"/>
      <c r="J52" s="11"/>
      <c r="K52" s="11"/>
      <c r="L52" s="11"/>
      <c r="M52" s="11"/>
      <c r="N52" s="26"/>
      <c r="O52" s="11"/>
      <c r="P52" s="11"/>
      <c r="Q52" s="11"/>
      <c r="R52" s="11"/>
      <c r="S52" s="26">
        <f t="shared" si="1"/>
        <v>0</v>
      </c>
      <c r="T52" s="12"/>
      <c r="U52" s="12"/>
      <c r="V52" s="12"/>
    </row>
    <row r="53" spans="1:22" ht="15.75" x14ac:dyDescent="0.25">
      <c r="A53" s="10"/>
      <c r="B53" s="10"/>
      <c r="C53" s="24"/>
      <c r="D53" s="25" t="s">
        <v>48</v>
      </c>
      <c r="E53" s="11"/>
      <c r="F53" s="11"/>
      <c r="G53" s="11"/>
      <c r="H53" s="11"/>
      <c r="I53" s="11"/>
      <c r="J53" s="11"/>
      <c r="K53" s="11"/>
      <c r="L53" s="11"/>
      <c r="M53" s="11"/>
      <c r="N53" s="26"/>
      <c r="O53" s="11"/>
      <c r="P53" s="11"/>
      <c r="Q53" s="11"/>
      <c r="R53" s="11"/>
      <c r="S53" s="26">
        <f t="shared" si="1"/>
        <v>0</v>
      </c>
      <c r="T53" s="12"/>
      <c r="U53" s="12"/>
      <c r="V53" s="12"/>
    </row>
    <row r="54" spans="1:22" ht="15.75" x14ac:dyDescent="0.25">
      <c r="A54" s="10"/>
      <c r="B54" s="10"/>
      <c r="C54" s="24"/>
      <c r="D54" s="25" t="s">
        <v>49</v>
      </c>
      <c r="E54" s="11"/>
      <c r="F54" s="11"/>
      <c r="G54" s="11"/>
      <c r="H54" s="11"/>
      <c r="I54" s="11"/>
      <c r="J54" s="11"/>
      <c r="K54" s="11"/>
      <c r="L54" s="11"/>
      <c r="M54" s="11"/>
      <c r="N54" s="26"/>
      <c r="O54" s="11"/>
      <c r="P54" s="11"/>
      <c r="Q54" s="11"/>
      <c r="R54" s="11"/>
      <c r="S54" s="26">
        <f t="shared" si="1"/>
        <v>0</v>
      </c>
      <c r="T54" s="12"/>
      <c r="U54" s="12"/>
      <c r="V54" s="12"/>
    </row>
    <row r="55" spans="1:22" ht="15.75" x14ac:dyDescent="0.25">
      <c r="A55" s="10"/>
      <c r="B55" s="10"/>
      <c r="C55" s="24"/>
      <c r="D55" s="25" t="s">
        <v>50</v>
      </c>
      <c r="E55" s="11"/>
      <c r="F55" s="11"/>
      <c r="G55" s="11"/>
      <c r="H55" s="11"/>
      <c r="I55" s="11"/>
      <c r="J55" s="11"/>
      <c r="K55" s="11"/>
      <c r="L55" s="11"/>
      <c r="M55" s="11"/>
      <c r="N55" s="26"/>
      <c r="O55" s="11"/>
      <c r="P55" s="11"/>
      <c r="Q55" s="11"/>
      <c r="R55" s="11"/>
      <c r="S55" s="26">
        <f t="shared" si="1"/>
        <v>0</v>
      </c>
      <c r="T55" s="12"/>
      <c r="U55" s="12"/>
      <c r="V55" s="12"/>
    </row>
    <row r="56" spans="1:22" ht="15.75" x14ac:dyDescent="0.25">
      <c r="A56" s="10"/>
      <c r="B56" s="10"/>
      <c r="C56" s="24"/>
      <c r="D56" s="25" t="s">
        <v>51</v>
      </c>
      <c r="E56" s="11"/>
      <c r="F56" s="11"/>
      <c r="G56" s="11"/>
      <c r="H56" s="11"/>
      <c r="I56" s="11"/>
      <c r="J56" s="11"/>
      <c r="K56" s="11"/>
      <c r="L56" s="11"/>
      <c r="M56" s="11"/>
      <c r="N56" s="26"/>
      <c r="O56" s="11"/>
      <c r="P56" s="11"/>
      <c r="Q56" s="11"/>
      <c r="R56" s="11"/>
      <c r="S56" s="26">
        <f t="shared" si="1"/>
        <v>0</v>
      </c>
      <c r="T56" s="12"/>
      <c r="U56" s="12"/>
      <c r="V56" s="12"/>
    </row>
    <row r="57" spans="1:22" ht="15.75" x14ac:dyDescent="0.25">
      <c r="A57" s="10"/>
      <c r="B57" s="10"/>
      <c r="C57" s="24"/>
      <c r="D57" s="25" t="s">
        <v>52</v>
      </c>
      <c r="E57" s="11"/>
      <c r="F57" s="11"/>
      <c r="G57" s="11"/>
      <c r="H57" s="11"/>
      <c r="I57" s="11"/>
      <c r="J57" s="11"/>
      <c r="K57" s="11"/>
      <c r="L57" s="11"/>
      <c r="M57" s="11"/>
      <c r="N57" s="26"/>
      <c r="O57" s="11"/>
      <c r="P57" s="11"/>
      <c r="Q57" s="11"/>
      <c r="R57" s="11"/>
      <c r="S57" s="26">
        <f t="shared" si="1"/>
        <v>0</v>
      </c>
      <c r="T57" s="12"/>
      <c r="U57" s="12"/>
      <c r="V57" s="12"/>
    </row>
    <row r="58" spans="1:22" ht="15.75" x14ac:dyDescent="0.25">
      <c r="A58" s="10"/>
      <c r="B58" s="10"/>
      <c r="C58" s="24"/>
      <c r="D58" s="25" t="s">
        <v>53</v>
      </c>
      <c r="E58" s="11"/>
      <c r="F58" s="11"/>
      <c r="G58" s="11"/>
      <c r="H58" s="11"/>
      <c r="I58" s="11"/>
      <c r="J58" s="11"/>
      <c r="K58" s="11"/>
      <c r="L58" s="11"/>
      <c r="M58" s="11"/>
      <c r="N58" s="26"/>
      <c r="O58" s="11"/>
      <c r="P58" s="11"/>
      <c r="Q58" s="11"/>
      <c r="R58" s="11"/>
      <c r="S58" s="26">
        <f t="shared" si="1"/>
        <v>0</v>
      </c>
      <c r="T58" s="12"/>
      <c r="U58" s="12"/>
      <c r="V58" s="12"/>
    </row>
    <row r="59" spans="1:22" ht="15.75" x14ac:dyDescent="0.25">
      <c r="A59" s="10"/>
      <c r="B59" s="10"/>
      <c r="C59" s="24"/>
      <c r="D59" s="25" t="s">
        <v>54</v>
      </c>
      <c r="E59" s="11"/>
      <c r="F59" s="11"/>
      <c r="G59" s="11"/>
      <c r="H59" s="11"/>
      <c r="I59" s="11"/>
      <c r="J59" s="11"/>
      <c r="K59" s="11"/>
      <c r="L59" s="11"/>
      <c r="M59" s="11"/>
      <c r="N59" s="26"/>
      <c r="O59" s="11"/>
      <c r="P59" s="11"/>
      <c r="Q59" s="11"/>
      <c r="R59" s="11"/>
      <c r="S59" s="26">
        <f t="shared" si="1"/>
        <v>0</v>
      </c>
      <c r="T59" s="12"/>
      <c r="U59" s="12"/>
      <c r="V59" s="12"/>
    </row>
    <row r="60" spans="1:22" ht="15.75" x14ac:dyDescent="0.25">
      <c r="A60" s="10"/>
      <c r="B60" s="10"/>
      <c r="C60" s="24"/>
      <c r="D60" s="25" t="s">
        <v>55</v>
      </c>
      <c r="E60" s="11"/>
      <c r="F60" s="11"/>
      <c r="G60" s="11"/>
      <c r="H60" s="11"/>
      <c r="I60" s="11"/>
      <c r="J60" s="11"/>
      <c r="K60" s="11"/>
      <c r="L60" s="11"/>
      <c r="M60" s="11"/>
      <c r="N60" s="26"/>
      <c r="O60" s="11"/>
      <c r="P60" s="11"/>
      <c r="Q60" s="11"/>
      <c r="R60" s="11"/>
      <c r="S60" s="26">
        <f t="shared" si="1"/>
        <v>0</v>
      </c>
      <c r="T60" s="12"/>
      <c r="U60" s="12"/>
      <c r="V60" s="12"/>
    </row>
    <row r="61" spans="1:22" ht="15.75" x14ac:dyDescent="0.25">
      <c r="A61" s="10"/>
      <c r="B61" s="10"/>
      <c r="C61" s="24"/>
      <c r="D61" s="25" t="s">
        <v>56</v>
      </c>
      <c r="E61" s="11"/>
      <c r="F61" s="11"/>
      <c r="G61" s="11"/>
      <c r="H61" s="11"/>
      <c r="I61" s="11"/>
      <c r="J61" s="11"/>
      <c r="K61" s="11"/>
      <c r="L61" s="11"/>
      <c r="M61" s="11"/>
      <c r="N61" s="26"/>
      <c r="O61" s="11"/>
      <c r="P61" s="11"/>
      <c r="Q61" s="11"/>
      <c r="R61" s="11"/>
      <c r="S61" s="26">
        <f t="shared" si="1"/>
        <v>0</v>
      </c>
      <c r="T61" s="12"/>
      <c r="U61" s="12"/>
      <c r="V61" s="12"/>
    </row>
    <row r="62" spans="1:22" ht="15.75" x14ac:dyDescent="0.25">
      <c r="A62" s="10"/>
      <c r="B62" s="10"/>
      <c r="C62" s="24"/>
      <c r="D62" s="25" t="s">
        <v>57</v>
      </c>
      <c r="E62" s="11"/>
      <c r="F62" s="11"/>
      <c r="G62" s="11"/>
      <c r="H62" s="11"/>
      <c r="I62" s="11"/>
      <c r="J62" s="11"/>
      <c r="K62" s="11"/>
      <c r="L62" s="11"/>
      <c r="M62" s="11"/>
      <c r="N62" s="26"/>
      <c r="O62" s="11"/>
      <c r="P62" s="11"/>
      <c r="Q62" s="11"/>
      <c r="R62" s="11"/>
      <c r="S62" s="26">
        <f t="shared" si="1"/>
        <v>0</v>
      </c>
      <c r="T62" s="12"/>
      <c r="U62" s="12"/>
      <c r="V62" s="12"/>
    </row>
    <row r="63" spans="1:22" ht="15.75" x14ac:dyDescent="0.25">
      <c r="A63" s="10"/>
      <c r="B63" s="10"/>
      <c r="C63" s="24"/>
      <c r="D63" s="25" t="s">
        <v>58</v>
      </c>
      <c r="E63" s="11"/>
      <c r="F63" s="11"/>
      <c r="G63" s="11"/>
      <c r="H63" s="11"/>
      <c r="I63" s="11"/>
      <c r="J63" s="11"/>
      <c r="K63" s="11"/>
      <c r="L63" s="11"/>
      <c r="M63" s="11"/>
      <c r="N63" s="26"/>
      <c r="O63" s="11"/>
      <c r="P63" s="11"/>
      <c r="Q63" s="11"/>
      <c r="R63" s="11"/>
      <c r="S63" s="26">
        <f t="shared" si="1"/>
        <v>0</v>
      </c>
      <c r="T63" s="12"/>
      <c r="U63" s="12"/>
      <c r="V63" s="12"/>
    </row>
    <row r="64" spans="1:22" ht="15.75" x14ac:dyDescent="0.25">
      <c r="A64" s="10"/>
      <c r="B64" s="10"/>
      <c r="C64" s="24"/>
      <c r="D64" s="25" t="s">
        <v>59</v>
      </c>
      <c r="E64" s="11"/>
      <c r="F64" s="11"/>
      <c r="G64" s="11"/>
      <c r="H64" s="11"/>
      <c r="I64" s="11"/>
      <c r="J64" s="11"/>
      <c r="K64" s="11"/>
      <c r="L64" s="11"/>
      <c r="M64" s="11"/>
      <c r="N64" s="26"/>
      <c r="O64" s="11"/>
      <c r="P64" s="11"/>
      <c r="Q64" s="11"/>
      <c r="R64" s="11"/>
      <c r="S64" s="26">
        <f t="shared" si="1"/>
        <v>0</v>
      </c>
      <c r="T64" s="12"/>
      <c r="U64" s="12"/>
      <c r="V64" s="12"/>
    </row>
    <row r="65" spans="1:22" ht="15.75" x14ac:dyDescent="0.25">
      <c r="A65" s="10"/>
      <c r="B65" s="10"/>
      <c r="C65" s="24"/>
      <c r="D65" s="25" t="s">
        <v>60</v>
      </c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26">
        <f t="shared" si="1"/>
        <v>0</v>
      </c>
      <c r="T65" s="12"/>
      <c r="U65" s="12"/>
      <c r="V65" s="12"/>
    </row>
    <row r="66" spans="1:22" ht="15.75" x14ac:dyDescent="0.25">
      <c r="A66" s="10"/>
      <c r="B66" s="10"/>
      <c r="C66" s="24"/>
      <c r="D66" s="25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26">
        <f t="shared" si="1"/>
        <v>0</v>
      </c>
      <c r="T66" s="12"/>
      <c r="U66" s="12"/>
      <c r="V66" s="12"/>
    </row>
    <row r="67" spans="1:22" ht="15.75" x14ac:dyDescent="0.25">
      <c r="A67" s="10"/>
      <c r="B67" s="10"/>
      <c r="C67" s="24"/>
      <c r="D67" s="25" t="s">
        <v>62</v>
      </c>
      <c r="E67" s="11"/>
      <c r="F67" s="11"/>
      <c r="G67" s="11"/>
      <c r="H67" s="11"/>
      <c r="I67" s="11"/>
      <c r="J67" s="11"/>
      <c r="K67" s="11"/>
      <c r="L67" s="11"/>
      <c r="M67" s="11"/>
      <c r="N67" s="26"/>
      <c r="O67" s="11"/>
      <c r="P67" s="11"/>
      <c r="Q67" s="11"/>
      <c r="R67" s="11"/>
      <c r="S67" s="26">
        <f t="shared" si="1"/>
        <v>0</v>
      </c>
      <c r="T67" s="12"/>
      <c r="U67" s="12"/>
      <c r="V67" s="12"/>
    </row>
    <row r="68" spans="1:22" ht="15.75" x14ac:dyDescent="0.25">
      <c r="A68" s="10"/>
      <c r="B68" s="10"/>
      <c r="C68" s="24"/>
      <c r="D68" s="25" t="s">
        <v>63</v>
      </c>
      <c r="E68" s="11"/>
      <c r="F68" s="11"/>
      <c r="G68" s="11"/>
      <c r="H68" s="11"/>
      <c r="I68" s="11"/>
      <c r="J68" s="11"/>
      <c r="K68" s="11"/>
      <c r="L68" s="11"/>
      <c r="M68" s="11"/>
      <c r="N68" s="26"/>
      <c r="O68" s="11"/>
      <c r="P68" s="11"/>
      <c r="Q68" s="11"/>
      <c r="R68" s="11"/>
      <c r="S68" s="26">
        <f t="shared" si="1"/>
        <v>0</v>
      </c>
      <c r="T68" s="12"/>
      <c r="U68" s="12"/>
      <c r="V68" s="12"/>
    </row>
    <row r="69" spans="1:22" ht="15.75" x14ac:dyDescent="0.25">
      <c r="A69" s="10"/>
      <c r="B69" s="10"/>
      <c r="C69" s="24"/>
      <c r="D69" s="25" t="s">
        <v>64</v>
      </c>
      <c r="E69" s="11"/>
      <c r="F69" s="11"/>
      <c r="G69" s="11"/>
      <c r="H69" s="11"/>
      <c r="I69" s="11"/>
      <c r="J69" s="11"/>
      <c r="K69" s="11"/>
      <c r="L69" s="11"/>
      <c r="M69" s="11"/>
      <c r="N69" s="26"/>
      <c r="O69" s="11"/>
      <c r="P69" s="11"/>
      <c r="Q69" s="11"/>
      <c r="R69" s="11"/>
      <c r="S69" s="26">
        <f t="shared" si="1"/>
        <v>0</v>
      </c>
      <c r="T69" s="12"/>
      <c r="U69" s="12"/>
      <c r="V69" s="12"/>
    </row>
    <row r="70" spans="1:22" ht="15.75" x14ac:dyDescent="0.25">
      <c r="A70" s="10"/>
      <c r="B70" s="10"/>
      <c r="C70" s="24"/>
      <c r="D70" s="25" t="s">
        <v>65</v>
      </c>
      <c r="E70" s="11"/>
      <c r="F70" s="11"/>
      <c r="G70" s="11"/>
      <c r="H70" s="11"/>
      <c r="I70" s="11"/>
      <c r="J70" s="11"/>
      <c r="K70" s="11"/>
      <c r="L70" s="11"/>
      <c r="M70" s="11"/>
      <c r="N70" s="26"/>
      <c r="O70" s="11"/>
      <c r="P70" s="11"/>
      <c r="Q70" s="11"/>
      <c r="R70" s="11"/>
      <c r="S70" s="26">
        <f t="shared" si="1"/>
        <v>0</v>
      </c>
      <c r="T70" s="12"/>
      <c r="U70" s="12"/>
      <c r="V70" s="12"/>
    </row>
    <row r="71" spans="1:22" ht="15.75" x14ac:dyDescent="0.25">
      <c r="A71" s="10"/>
      <c r="B71" s="10"/>
      <c r="C71" s="24"/>
      <c r="D71" s="25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26"/>
      <c r="O71" s="11"/>
      <c r="P71" s="11"/>
      <c r="Q71" s="11"/>
      <c r="R71" s="11"/>
      <c r="S71" s="26">
        <f t="shared" si="1"/>
        <v>0</v>
      </c>
      <c r="T71" s="12"/>
      <c r="U71" s="12"/>
      <c r="V71" s="12"/>
    </row>
    <row r="72" spans="1:22" ht="15.75" x14ac:dyDescent="0.25">
      <c r="A72" s="10"/>
      <c r="B72" s="10"/>
      <c r="C72" s="24"/>
      <c r="D72" s="25" t="s">
        <v>67</v>
      </c>
      <c r="E72" s="11"/>
      <c r="F72" s="11"/>
      <c r="G72" s="11"/>
      <c r="H72" s="11"/>
      <c r="I72" s="11"/>
      <c r="J72" s="11"/>
      <c r="K72" s="11"/>
      <c r="L72" s="11"/>
      <c r="M72" s="11"/>
      <c r="N72" s="26"/>
      <c r="O72" s="11"/>
      <c r="P72" s="11"/>
      <c r="Q72" s="11"/>
      <c r="R72" s="11"/>
      <c r="S72" s="26">
        <f t="shared" si="1"/>
        <v>0</v>
      </c>
      <c r="T72" s="12"/>
      <c r="U72" s="12"/>
      <c r="V72" s="12"/>
    </row>
    <row r="73" spans="1:22" ht="15.75" x14ac:dyDescent="0.25">
      <c r="A73" s="10"/>
      <c r="B73" s="10"/>
      <c r="C73" s="24"/>
      <c r="D73" s="25" t="s">
        <v>68</v>
      </c>
      <c r="E73" s="11"/>
      <c r="F73" s="11"/>
      <c r="G73" s="11"/>
      <c r="H73" s="11"/>
      <c r="I73" s="11"/>
      <c r="J73" s="11"/>
      <c r="K73" s="11"/>
      <c r="L73" s="11"/>
      <c r="M73" s="11"/>
      <c r="N73" s="26"/>
      <c r="O73" s="11"/>
      <c r="P73" s="11"/>
      <c r="Q73" s="11"/>
      <c r="R73" s="11"/>
      <c r="S73" s="26">
        <f t="shared" si="1"/>
        <v>0</v>
      </c>
      <c r="T73" s="12"/>
      <c r="U73" s="12"/>
      <c r="V73" s="12"/>
    </row>
    <row r="74" spans="1:22" ht="15.75" x14ac:dyDescent="0.25">
      <c r="A74" s="10"/>
      <c r="B74" s="10"/>
      <c r="C74" s="24"/>
      <c r="D74" s="25" t="s">
        <v>69</v>
      </c>
      <c r="E74" s="11"/>
      <c r="F74" s="11"/>
      <c r="G74" s="11"/>
      <c r="H74" s="11"/>
      <c r="I74" s="11"/>
      <c r="J74" s="11"/>
      <c r="K74" s="11"/>
      <c r="L74" s="11"/>
      <c r="M74" s="11"/>
      <c r="N74" s="26"/>
      <c r="O74" s="11"/>
      <c r="P74" s="11"/>
      <c r="Q74" s="11"/>
      <c r="R74" s="11"/>
      <c r="S74" s="26">
        <f t="shared" ref="S74:S105" si="2">SUM(E74:R74)</f>
        <v>0</v>
      </c>
      <c r="T74" s="12"/>
      <c r="U74" s="12"/>
      <c r="V74" s="12"/>
    </row>
    <row r="75" spans="1:22" ht="15.75" x14ac:dyDescent="0.25">
      <c r="A75" s="10"/>
      <c r="B75" s="10"/>
      <c r="C75" s="24"/>
      <c r="D75" s="25" t="s">
        <v>70</v>
      </c>
      <c r="E75" s="11"/>
      <c r="F75" s="11"/>
      <c r="G75" s="11"/>
      <c r="H75" s="11"/>
      <c r="I75" s="11"/>
      <c r="J75" s="11"/>
      <c r="K75" s="11"/>
      <c r="L75" s="11"/>
      <c r="M75" s="11"/>
      <c r="N75" s="26"/>
      <c r="O75" s="11"/>
      <c r="P75" s="11"/>
      <c r="Q75" s="11"/>
      <c r="R75" s="11"/>
      <c r="S75" s="26">
        <f t="shared" si="2"/>
        <v>0</v>
      </c>
      <c r="T75" s="12"/>
      <c r="U75" s="12"/>
      <c r="V75" s="12"/>
    </row>
    <row r="76" spans="1:22" ht="15.75" x14ac:dyDescent="0.25">
      <c r="A76" s="10"/>
      <c r="B76" s="10"/>
      <c r="C76" s="24"/>
      <c r="D76" s="25" t="s">
        <v>71</v>
      </c>
      <c r="E76" s="11"/>
      <c r="F76" s="11"/>
      <c r="G76" s="11"/>
      <c r="H76" s="11"/>
      <c r="I76" s="11"/>
      <c r="J76" s="11"/>
      <c r="K76" s="11"/>
      <c r="L76" s="11"/>
      <c r="M76" s="11"/>
      <c r="N76" s="26"/>
      <c r="O76" s="11"/>
      <c r="P76" s="11"/>
      <c r="Q76" s="11"/>
      <c r="R76" s="11"/>
      <c r="S76" s="26">
        <f t="shared" si="2"/>
        <v>0</v>
      </c>
      <c r="T76" s="12"/>
      <c r="U76" s="12"/>
      <c r="V76" s="12"/>
    </row>
    <row r="77" spans="1:22" ht="15.75" x14ac:dyDescent="0.25">
      <c r="A77" s="10"/>
      <c r="B77" s="10"/>
      <c r="C77" s="24"/>
      <c r="D77" s="25" t="s">
        <v>72</v>
      </c>
      <c r="E77" s="11"/>
      <c r="F77" s="11"/>
      <c r="G77" s="11"/>
      <c r="H77" s="11"/>
      <c r="I77" s="11"/>
      <c r="J77" s="11"/>
      <c r="K77" s="11"/>
      <c r="L77" s="11"/>
      <c r="M77" s="11"/>
      <c r="N77" s="26"/>
      <c r="O77" s="11"/>
      <c r="P77" s="11"/>
      <c r="Q77" s="11"/>
      <c r="R77" s="11"/>
      <c r="S77" s="26">
        <f t="shared" si="2"/>
        <v>0</v>
      </c>
      <c r="T77" s="12"/>
      <c r="U77" s="12"/>
      <c r="V77" s="12"/>
    </row>
    <row r="78" spans="1:22" ht="15.75" x14ac:dyDescent="0.25">
      <c r="A78" s="10"/>
      <c r="B78" s="10"/>
      <c r="C78" s="24"/>
      <c r="D78" s="25" t="s">
        <v>73</v>
      </c>
      <c r="E78" s="11"/>
      <c r="F78" s="11"/>
      <c r="G78" s="11"/>
      <c r="H78" s="11"/>
      <c r="I78" s="11"/>
      <c r="J78" s="11"/>
      <c r="K78" s="11"/>
      <c r="L78" s="11"/>
      <c r="M78" s="11"/>
      <c r="N78" s="26"/>
      <c r="O78" s="11"/>
      <c r="P78" s="11"/>
      <c r="Q78" s="11"/>
      <c r="R78" s="11"/>
      <c r="S78" s="26">
        <f t="shared" si="2"/>
        <v>0</v>
      </c>
      <c r="T78" s="12"/>
      <c r="U78" s="12"/>
      <c r="V78" s="12"/>
    </row>
    <row r="79" spans="1:22" ht="15.75" x14ac:dyDescent="0.25">
      <c r="A79" s="10"/>
      <c r="B79" s="10"/>
      <c r="C79" s="24"/>
      <c r="D79" s="25" t="s">
        <v>74</v>
      </c>
      <c r="E79" s="11"/>
      <c r="F79" s="11"/>
      <c r="G79" s="11"/>
      <c r="H79" s="11"/>
      <c r="I79" s="11"/>
      <c r="J79" s="11"/>
      <c r="K79" s="11"/>
      <c r="L79" s="11"/>
      <c r="M79" s="11"/>
      <c r="N79" s="26"/>
      <c r="O79" s="11"/>
      <c r="P79" s="11"/>
      <c r="Q79" s="11"/>
      <c r="R79" s="11"/>
      <c r="S79" s="26">
        <f t="shared" si="2"/>
        <v>0</v>
      </c>
      <c r="T79" s="12"/>
      <c r="U79" s="12"/>
      <c r="V79" s="12"/>
    </row>
    <row r="80" spans="1:22" ht="15.75" x14ac:dyDescent="0.25">
      <c r="A80" s="10"/>
      <c r="B80" s="10"/>
      <c r="C80" s="24"/>
      <c r="D80" s="25" t="s">
        <v>75</v>
      </c>
      <c r="E80" s="11"/>
      <c r="F80" s="11"/>
      <c r="G80" s="11"/>
      <c r="H80" s="11"/>
      <c r="I80" s="11"/>
      <c r="J80" s="11"/>
      <c r="K80" s="11"/>
      <c r="L80" s="11"/>
      <c r="M80" s="11"/>
      <c r="N80" s="26"/>
      <c r="O80" s="11"/>
      <c r="P80" s="11"/>
      <c r="Q80" s="11"/>
      <c r="R80" s="11"/>
      <c r="S80" s="26">
        <f t="shared" si="2"/>
        <v>0</v>
      </c>
      <c r="T80" s="12"/>
      <c r="U80" s="12"/>
      <c r="V80" s="12"/>
    </row>
    <row r="81" spans="1:22" ht="15.75" x14ac:dyDescent="0.25">
      <c r="A81" s="10"/>
      <c r="B81" s="10"/>
      <c r="C81" s="24"/>
      <c r="D81" s="25" t="s">
        <v>76</v>
      </c>
      <c r="E81" s="11"/>
      <c r="F81" s="11"/>
      <c r="G81" s="11"/>
      <c r="H81" s="11"/>
      <c r="I81" s="11"/>
      <c r="J81" s="11"/>
      <c r="K81" s="11"/>
      <c r="L81" s="11"/>
      <c r="M81" s="11"/>
      <c r="N81" s="26"/>
      <c r="O81" s="11"/>
      <c r="P81" s="11"/>
      <c r="Q81" s="11"/>
      <c r="R81" s="11"/>
      <c r="S81" s="26">
        <f t="shared" si="2"/>
        <v>0</v>
      </c>
      <c r="T81" s="12"/>
      <c r="U81" s="12"/>
      <c r="V81" s="12"/>
    </row>
    <row r="82" spans="1:22" ht="15.75" x14ac:dyDescent="0.25">
      <c r="A82" s="10"/>
      <c r="B82" s="10"/>
      <c r="C82" s="24"/>
      <c r="D82" s="25" t="s">
        <v>77</v>
      </c>
      <c r="E82" s="11"/>
      <c r="F82" s="11"/>
      <c r="G82" s="11"/>
      <c r="H82" s="11"/>
      <c r="I82" s="11"/>
      <c r="J82" s="11"/>
      <c r="K82" s="11"/>
      <c r="L82" s="11"/>
      <c r="M82" s="11"/>
      <c r="N82" s="26"/>
      <c r="O82" s="11"/>
      <c r="P82" s="11"/>
      <c r="Q82" s="11"/>
      <c r="R82" s="11"/>
      <c r="S82" s="26">
        <f t="shared" si="2"/>
        <v>0</v>
      </c>
      <c r="T82" s="12"/>
      <c r="U82" s="12"/>
      <c r="V82" s="12"/>
    </row>
    <row r="83" spans="1:22" ht="15.75" x14ac:dyDescent="0.25">
      <c r="A83" s="10"/>
      <c r="B83" s="10"/>
      <c r="C83" s="24"/>
      <c r="D83" s="25" t="s">
        <v>78</v>
      </c>
      <c r="E83" s="11"/>
      <c r="F83" s="11"/>
      <c r="G83" s="11"/>
      <c r="H83" s="11"/>
      <c r="I83" s="11"/>
      <c r="J83" s="11"/>
      <c r="K83" s="11"/>
      <c r="L83" s="11"/>
      <c r="M83" s="11"/>
      <c r="N83" s="26"/>
      <c r="O83" s="11"/>
      <c r="P83" s="11"/>
      <c r="Q83" s="11"/>
      <c r="R83" s="11"/>
      <c r="S83" s="26">
        <f t="shared" si="2"/>
        <v>0</v>
      </c>
      <c r="T83" s="12"/>
      <c r="U83" s="12"/>
      <c r="V83" s="12"/>
    </row>
    <row r="84" spans="1:22" ht="15.75" x14ac:dyDescent="0.25">
      <c r="A84" s="10"/>
      <c r="B84" s="10"/>
      <c r="C84" s="24"/>
      <c r="D84" s="25" t="s">
        <v>79</v>
      </c>
      <c r="E84" s="11"/>
      <c r="F84" s="11"/>
      <c r="G84" s="11"/>
      <c r="H84" s="11"/>
      <c r="I84" s="11"/>
      <c r="J84" s="11"/>
      <c r="K84" s="11"/>
      <c r="L84" s="11"/>
      <c r="M84" s="11"/>
      <c r="N84" s="26"/>
      <c r="O84" s="11"/>
      <c r="P84" s="11"/>
      <c r="Q84" s="11"/>
      <c r="R84" s="11"/>
      <c r="S84" s="26">
        <f t="shared" si="2"/>
        <v>0</v>
      </c>
      <c r="T84" s="12"/>
      <c r="U84" s="12"/>
      <c r="V84" s="12"/>
    </row>
    <row r="85" spans="1:22" ht="15.75" x14ac:dyDescent="0.25">
      <c r="A85" s="10"/>
      <c r="B85" s="10"/>
      <c r="C85" s="24"/>
      <c r="D85" s="25" t="s">
        <v>80</v>
      </c>
      <c r="E85" s="11"/>
      <c r="F85" s="11"/>
      <c r="G85" s="11"/>
      <c r="H85" s="11"/>
      <c r="I85" s="11"/>
      <c r="J85" s="11"/>
      <c r="K85" s="11"/>
      <c r="L85" s="11"/>
      <c r="M85" s="11"/>
      <c r="N85" s="26"/>
      <c r="O85" s="11"/>
      <c r="P85" s="11"/>
      <c r="Q85" s="11"/>
      <c r="R85" s="11"/>
      <c r="S85" s="26">
        <f t="shared" si="2"/>
        <v>0</v>
      </c>
      <c r="T85" s="12"/>
      <c r="U85" s="12"/>
      <c r="V85" s="12"/>
    </row>
    <row r="86" spans="1:22" ht="15.75" x14ac:dyDescent="0.25">
      <c r="A86" s="10"/>
      <c r="B86" s="10"/>
      <c r="C86" s="24"/>
      <c r="D86" s="25" t="s">
        <v>81</v>
      </c>
      <c r="E86" s="11"/>
      <c r="F86" s="11"/>
      <c r="G86" s="11"/>
      <c r="H86" s="11"/>
      <c r="I86" s="11"/>
      <c r="J86" s="11"/>
      <c r="K86" s="11"/>
      <c r="L86" s="11"/>
      <c r="M86" s="11"/>
      <c r="N86" s="26"/>
      <c r="O86" s="11"/>
      <c r="P86" s="11"/>
      <c r="Q86" s="11"/>
      <c r="R86" s="11"/>
      <c r="S86" s="26">
        <f t="shared" si="2"/>
        <v>0</v>
      </c>
      <c r="T86" s="12"/>
      <c r="U86" s="12"/>
      <c r="V86" s="12"/>
    </row>
    <row r="87" spans="1:22" ht="15.75" x14ac:dyDescent="0.25">
      <c r="A87" s="10"/>
      <c r="B87" s="10"/>
      <c r="C87" s="24"/>
      <c r="D87" s="25" t="s">
        <v>82</v>
      </c>
      <c r="E87" s="11"/>
      <c r="F87" s="11"/>
      <c r="G87" s="11"/>
      <c r="H87" s="11"/>
      <c r="I87" s="11"/>
      <c r="J87" s="11"/>
      <c r="K87" s="11"/>
      <c r="L87" s="11"/>
      <c r="M87" s="11"/>
      <c r="N87" s="26"/>
      <c r="O87" s="11"/>
      <c r="P87" s="11"/>
      <c r="Q87" s="11"/>
      <c r="R87" s="11"/>
      <c r="S87" s="26">
        <f t="shared" si="2"/>
        <v>0</v>
      </c>
      <c r="T87" s="12"/>
      <c r="U87" s="12"/>
      <c r="V87" s="12"/>
    </row>
    <row r="88" spans="1:22" ht="15.75" x14ac:dyDescent="0.25">
      <c r="A88" s="10"/>
      <c r="B88" s="10"/>
      <c r="C88" s="24"/>
      <c r="D88" s="25" t="s">
        <v>83</v>
      </c>
      <c r="E88" s="11"/>
      <c r="F88" s="11"/>
      <c r="G88" s="11"/>
      <c r="H88" s="11"/>
      <c r="I88" s="11"/>
      <c r="J88" s="11"/>
      <c r="K88" s="11"/>
      <c r="L88" s="11"/>
      <c r="M88" s="11"/>
      <c r="N88" s="26"/>
      <c r="O88" s="11"/>
      <c r="P88" s="11"/>
      <c r="Q88" s="11"/>
      <c r="R88" s="11"/>
      <c r="S88" s="26">
        <f t="shared" si="2"/>
        <v>0</v>
      </c>
      <c r="T88" s="12"/>
      <c r="U88" s="12"/>
      <c r="V88" s="12"/>
    </row>
    <row r="89" spans="1:22" ht="15.75" x14ac:dyDescent="0.25">
      <c r="A89" s="10"/>
      <c r="B89" s="10"/>
      <c r="C89" s="24"/>
      <c r="D89" s="25" t="s">
        <v>84</v>
      </c>
      <c r="E89" s="11"/>
      <c r="F89" s="11"/>
      <c r="G89" s="11"/>
      <c r="H89" s="11"/>
      <c r="I89" s="11"/>
      <c r="J89" s="11"/>
      <c r="K89" s="11"/>
      <c r="L89" s="11"/>
      <c r="M89" s="11"/>
      <c r="N89" s="26"/>
      <c r="O89" s="11"/>
      <c r="P89" s="11"/>
      <c r="Q89" s="11"/>
      <c r="R89" s="11"/>
      <c r="S89" s="26">
        <f t="shared" si="2"/>
        <v>0</v>
      </c>
      <c r="T89" s="12"/>
      <c r="U89" s="12"/>
      <c r="V89" s="12"/>
    </row>
    <row r="90" spans="1:22" ht="15.75" x14ac:dyDescent="0.25">
      <c r="A90" s="10"/>
      <c r="B90" s="10"/>
      <c r="C90" s="24"/>
      <c r="D90" s="25" t="s">
        <v>85</v>
      </c>
      <c r="E90" s="11"/>
      <c r="F90" s="11"/>
      <c r="G90" s="11"/>
      <c r="H90" s="11"/>
      <c r="I90" s="11"/>
      <c r="J90" s="11"/>
      <c r="K90" s="11"/>
      <c r="L90" s="11"/>
      <c r="M90" s="11"/>
      <c r="N90" s="26"/>
      <c r="O90" s="11"/>
      <c r="P90" s="11"/>
      <c r="Q90" s="11"/>
      <c r="R90" s="11"/>
      <c r="S90" s="26">
        <f t="shared" si="2"/>
        <v>0</v>
      </c>
      <c r="T90" s="12"/>
      <c r="U90" s="12"/>
      <c r="V90" s="12"/>
    </row>
    <row r="91" spans="1:22" ht="15.75" x14ac:dyDescent="0.25">
      <c r="A91" s="10"/>
      <c r="B91" s="10"/>
      <c r="C91" s="24"/>
      <c r="D91" s="25" t="s">
        <v>86</v>
      </c>
      <c r="E91" s="11"/>
      <c r="F91" s="11"/>
      <c r="G91" s="11"/>
      <c r="H91" s="11"/>
      <c r="I91" s="11"/>
      <c r="J91" s="11"/>
      <c r="K91" s="11"/>
      <c r="L91" s="11"/>
      <c r="M91" s="11"/>
      <c r="N91" s="26"/>
      <c r="O91" s="11"/>
      <c r="P91" s="11"/>
      <c r="Q91" s="11"/>
      <c r="R91" s="11"/>
      <c r="S91" s="26">
        <f t="shared" si="2"/>
        <v>0</v>
      </c>
      <c r="T91" s="12"/>
      <c r="U91" s="12"/>
      <c r="V91" s="12"/>
    </row>
    <row r="92" spans="1:22" ht="15.75" x14ac:dyDescent="0.25">
      <c r="A92" s="10"/>
      <c r="B92" s="10"/>
      <c r="C92" s="24"/>
      <c r="D92" s="25" t="s">
        <v>87</v>
      </c>
      <c r="E92" s="11"/>
      <c r="F92" s="11"/>
      <c r="G92" s="11"/>
      <c r="H92" s="11"/>
      <c r="I92" s="11"/>
      <c r="J92" s="11"/>
      <c r="K92" s="11"/>
      <c r="L92" s="11"/>
      <c r="M92" s="11"/>
      <c r="N92" s="26"/>
      <c r="O92" s="11"/>
      <c r="P92" s="11"/>
      <c r="Q92" s="11"/>
      <c r="R92" s="11"/>
      <c r="S92" s="26">
        <f t="shared" si="2"/>
        <v>0</v>
      </c>
      <c r="T92" s="12"/>
      <c r="U92" s="12"/>
      <c r="V92" s="12"/>
    </row>
    <row r="93" spans="1:22" ht="15.75" x14ac:dyDescent="0.25">
      <c r="A93" s="10"/>
      <c r="B93" s="10"/>
      <c r="C93" s="24"/>
      <c r="D93" s="25" t="s">
        <v>88</v>
      </c>
      <c r="E93" s="11"/>
      <c r="F93" s="11"/>
      <c r="G93" s="11"/>
      <c r="H93" s="11"/>
      <c r="I93" s="11"/>
      <c r="J93" s="11"/>
      <c r="K93" s="11"/>
      <c r="L93" s="11"/>
      <c r="M93" s="11"/>
      <c r="N93" s="26"/>
      <c r="O93" s="11"/>
      <c r="P93" s="11"/>
      <c r="Q93" s="11"/>
      <c r="R93" s="11"/>
      <c r="S93" s="26">
        <f t="shared" si="2"/>
        <v>0</v>
      </c>
      <c r="T93" s="12"/>
      <c r="U93" s="12"/>
      <c r="V93" s="12"/>
    </row>
    <row r="94" spans="1:22" ht="15.75" x14ac:dyDescent="0.25">
      <c r="A94" s="10"/>
      <c r="B94" s="10"/>
      <c r="C94" s="24"/>
      <c r="D94" s="25" t="s">
        <v>89</v>
      </c>
      <c r="E94" s="11"/>
      <c r="F94" s="11"/>
      <c r="G94" s="11"/>
      <c r="H94" s="11"/>
      <c r="I94" s="11"/>
      <c r="J94" s="11"/>
      <c r="K94" s="11"/>
      <c r="L94" s="11"/>
      <c r="M94" s="11"/>
      <c r="N94" s="26"/>
      <c r="O94" s="11"/>
      <c r="P94" s="11"/>
      <c r="Q94" s="11"/>
      <c r="R94" s="11"/>
      <c r="S94" s="26">
        <f t="shared" si="2"/>
        <v>0</v>
      </c>
      <c r="T94" s="12"/>
      <c r="U94" s="12"/>
      <c r="V94" s="12"/>
    </row>
    <row r="95" spans="1:22" ht="15.75" x14ac:dyDescent="0.25">
      <c r="A95" s="10"/>
      <c r="B95" s="10"/>
      <c r="C95" s="24"/>
      <c r="D95" s="25" t="s">
        <v>90</v>
      </c>
      <c r="E95" s="11"/>
      <c r="F95" s="11"/>
      <c r="G95" s="11"/>
      <c r="H95" s="11"/>
      <c r="I95" s="11"/>
      <c r="J95" s="11"/>
      <c r="K95" s="11"/>
      <c r="L95" s="11"/>
      <c r="M95" s="11"/>
      <c r="N95" s="26"/>
      <c r="O95" s="11"/>
      <c r="P95" s="11"/>
      <c r="Q95" s="11"/>
      <c r="R95" s="11"/>
      <c r="S95" s="26">
        <f t="shared" si="2"/>
        <v>0</v>
      </c>
      <c r="T95" s="12"/>
      <c r="U95" s="12"/>
      <c r="V95" s="12"/>
    </row>
    <row r="96" spans="1:22" ht="15.75" x14ac:dyDescent="0.25">
      <c r="A96" s="10"/>
      <c r="B96" s="10"/>
      <c r="C96" s="24"/>
      <c r="D96" s="25" t="s">
        <v>91</v>
      </c>
      <c r="E96" s="11"/>
      <c r="F96" s="11"/>
      <c r="G96" s="11"/>
      <c r="H96" s="11"/>
      <c r="I96" s="11"/>
      <c r="J96" s="11"/>
      <c r="K96" s="11"/>
      <c r="L96" s="11"/>
      <c r="M96" s="11"/>
      <c r="N96" s="26"/>
      <c r="O96" s="11"/>
      <c r="P96" s="11"/>
      <c r="Q96" s="11"/>
      <c r="R96" s="11"/>
      <c r="S96" s="26">
        <f t="shared" si="2"/>
        <v>0</v>
      </c>
      <c r="T96" s="12"/>
      <c r="U96" s="12"/>
      <c r="V96" s="12"/>
    </row>
    <row r="97" spans="1:22" ht="15.75" x14ac:dyDescent="0.25">
      <c r="A97" s="10"/>
      <c r="B97" s="10"/>
      <c r="C97" s="24"/>
      <c r="D97" s="25" t="s">
        <v>92</v>
      </c>
      <c r="E97" s="11"/>
      <c r="F97" s="11"/>
      <c r="G97" s="11"/>
      <c r="H97" s="11"/>
      <c r="I97" s="11"/>
      <c r="J97" s="11"/>
      <c r="K97" s="11"/>
      <c r="L97" s="11"/>
      <c r="M97" s="11"/>
      <c r="N97" s="26"/>
      <c r="O97" s="11"/>
      <c r="P97" s="11"/>
      <c r="Q97" s="11"/>
      <c r="R97" s="11"/>
      <c r="S97" s="26">
        <f t="shared" si="2"/>
        <v>0</v>
      </c>
      <c r="T97" s="12"/>
      <c r="U97" s="12"/>
      <c r="V97" s="12"/>
    </row>
    <row r="98" spans="1:22" ht="15.75" x14ac:dyDescent="0.25">
      <c r="A98" s="10"/>
      <c r="B98" s="10"/>
      <c r="C98" s="24"/>
      <c r="D98" s="25" t="s">
        <v>93</v>
      </c>
      <c r="E98" s="11"/>
      <c r="F98" s="11"/>
      <c r="G98" s="11"/>
      <c r="H98" s="11"/>
      <c r="I98" s="11"/>
      <c r="J98" s="11"/>
      <c r="K98" s="11"/>
      <c r="L98" s="11"/>
      <c r="M98" s="11"/>
      <c r="N98" s="26"/>
      <c r="O98" s="11"/>
      <c r="P98" s="11"/>
      <c r="Q98" s="11"/>
      <c r="R98" s="11"/>
      <c r="S98" s="26">
        <f t="shared" si="2"/>
        <v>0</v>
      </c>
      <c r="T98" s="12"/>
      <c r="U98" s="12"/>
      <c r="V98" s="12"/>
    </row>
    <row r="99" spans="1:22" ht="15.75" x14ac:dyDescent="0.25">
      <c r="A99" s="10"/>
      <c r="B99" s="10"/>
      <c r="C99" s="24"/>
      <c r="D99" s="25" t="s">
        <v>94</v>
      </c>
      <c r="E99" s="11"/>
      <c r="F99" s="11"/>
      <c r="G99" s="11"/>
      <c r="H99" s="11"/>
      <c r="I99" s="11"/>
      <c r="J99" s="11"/>
      <c r="K99" s="11"/>
      <c r="L99" s="11"/>
      <c r="M99" s="11"/>
      <c r="N99" s="26"/>
      <c r="O99" s="11"/>
      <c r="P99" s="11"/>
      <c r="Q99" s="11"/>
      <c r="R99" s="11"/>
      <c r="S99" s="26">
        <f t="shared" si="2"/>
        <v>0</v>
      </c>
      <c r="T99" s="12"/>
      <c r="U99" s="12"/>
      <c r="V99" s="12"/>
    </row>
    <row r="100" spans="1:22" ht="15.75" x14ac:dyDescent="0.25">
      <c r="A100" s="10"/>
      <c r="B100" s="10"/>
      <c r="C100" s="24"/>
      <c r="D100" s="25" t="s">
        <v>95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26"/>
      <c r="O100" s="11"/>
      <c r="P100" s="11"/>
      <c r="Q100" s="11"/>
      <c r="R100" s="11"/>
      <c r="S100" s="26">
        <f t="shared" si="2"/>
        <v>0</v>
      </c>
      <c r="T100" s="12"/>
      <c r="U100" s="12"/>
      <c r="V100" s="12"/>
    </row>
    <row r="101" spans="1:22" ht="15.75" x14ac:dyDescent="0.25">
      <c r="A101" s="10"/>
      <c r="B101" s="10"/>
      <c r="C101" s="24"/>
      <c r="D101" s="25" t="s">
        <v>96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26"/>
      <c r="O101" s="11"/>
      <c r="P101" s="11"/>
      <c r="Q101" s="11"/>
      <c r="R101" s="11"/>
      <c r="S101" s="26">
        <f t="shared" si="2"/>
        <v>0</v>
      </c>
      <c r="T101" s="12"/>
      <c r="U101" s="12"/>
      <c r="V101" s="12"/>
    </row>
    <row r="102" spans="1:22" ht="15.75" x14ac:dyDescent="0.25">
      <c r="A102" s="10"/>
      <c r="B102" s="10"/>
      <c r="C102" s="24"/>
      <c r="D102" s="25" t="s">
        <v>97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26"/>
      <c r="O102" s="11"/>
      <c r="P102" s="11"/>
      <c r="Q102" s="11"/>
      <c r="R102" s="11"/>
      <c r="S102" s="26">
        <f t="shared" si="2"/>
        <v>0</v>
      </c>
      <c r="T102" s="12"/>
      <c r="U102" s="12"/>
      <c r="V102" s="12"/>
    </row>
    <row r="103" spans="1:22" ht="15.75" x14ac:dyDescent="0.25">
      <c r="A103" s="10"/>
      <c r="B103" s="10"/>
      <c r="C103" s="24"/>
      <c r="D103" s="25" t="s">
        <v>98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26"/>
      <c r="O103" s="11"/>
      <c r="P103" s="11"/>
      <c r="Q103" s="11"/>
      <c r="R103" s="11"/>
      <c r="S103" s="26">
        <f t="shared" si="2"/>
        <v>0</v>
      </c>
      <c r="T103" s="12"/>
      <c r="U103" s="12"/>
      <c r="V103" s="12"/>
    </row>
    <row r="104" spans="1:22" ht="15.75" x14ac:dyDescent="0.25">
      <c r="A104" s="10"/>
      <c r="B104" s="10"/>
      <c r="C104" s="24"/>
      <c r="D104" s="25" t="s">
        <v>99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26"/>
      <c r="O104" s="11"/>
      <c r="P104" s="11"/>
      <c r="Q104" s="11"/>
      <c r="R104" s="11"/>
      <c r="S104" s="26">
        <f t="shared" si="2"/>
        <v>0</v>
      </c>
      <c r="T104" s="12"/>
      <c r="U104" s="12"/>
      <c r="V104" s="12"/>
    </row>
    <row r="105" spans="1:22" ht="15.75" x14ac:dyDescent="0.25">
      <c r="A105" s="10"/>
      <c r="B105" s="10"/>
      <c r="C105" s="24"/>
      <c r="D105" s="25" t="s">
        <v>100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26"/>
      <c r="O105" s="11"/>
      <c r="P105" s="11"/>
      <c r="Q105" s="11"/>
      <c r="R105" s="11"/>
      <c r="S105" s="26">
        <f t="shared" si="2"/>
        <v>0</v>
      </c>
      <c r="T105" s="12"/>
      <c r="U105" s="12"/>
      <c r="V105" s="12"/>
    </row>
    <row r="106" spans="1:22" ht="15.75" x14ac:dyDescent="0.25">
      <c r="A106" s="10"/>
      <c r="B106" s="10"/>
      <c r="C106" s="24"/>
      <c r="D106" s="25" t="s">
        <v>101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26"/>
      <c r="O106" s="11"/>
      <c r="P106" s="11"/>
      <c r="Q106" s="11"/>
      <c r="R106" s="11"/>
      <c r="S106" s="26">
        <f t="shared" ref="S106:S137" si="3">SUM(E106:R106)</f>
        <v>0</v>
      </c>
      <c r="T106" s="12"/>
      <c r="U106" s="12"/>
      <c r="V106" s="12"/>
    </row>
    <row r="107" spans="1:22" ht="15.75" x14ac:dyDescent="0.25">
      <c r="A107" s="10"/>
      <c r="B107" s="10"/>
      <c r="C107" s="24"/>
      <c r="D107" s="25" t="s">
        <v>102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6"/>
      <c r="O107" s="11"/>
      <c r="P107" s="11"/>
      <c r="Q107" s="11"/>
      <c r="R107" s="11"/>
      <c r="S107" s="26">
        <f t="shared" si="3"/>
        <v>0</v>
      </c>
      <c r="T107" s="12"/>
      <c r="U107" s="12"/>
      <c r="V107" s="12"/>
    </row>
    <row r="108" spans="1:22" ht="15.75" x14ac:dyDescent="0.25">
      <c r="A108" s="10"/>
      <c r="B108" s="10"/>
      <c r="C108" s="24"/>
      <c r="D108" s="25" t="s">
        <v>103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26"/>
      <c r="O108" s="11"/>
      <c r="P108" s="11"/>
      <c r="Q108" s="11"/>
      <c r="R108" s="11"/>
      <c r="S108" s="26">
        <f t="shared" si="3"/>
        <v>0</v>
      </c>
      <c r="T108" s="12"/>
      <c r="U108" s="12"/>
      <c r="V108" s="12"/>
    </row>
    <row r="109" spans="1:22" ht="15.75" x14ac:dyDescent="0.25">
      <c r="A109" s="10"/>
      <c r="B109" s="10"/>
      <c r="C109" s="24"/>
      <c r="D109" s="25" t="s">
        <v>104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26"/>
      <c r="O109" s="11"/>
      <c r="P109" s="11"/>
      <c r="Q109" s="11"/>
      <c r="R109" s="11"/>
      <c r="S109" s="26">
        <f t="shared" si="3"/>
        <v>0</v>
      </c>
      <c r="T109" s="12"/>
      <c r="U109" s="12"/>
      <c r="V109" s="12"/>
    </row>
    <row r="110" spans="1:22" ht="15.75" x14ac:dyDescent="0.25">
      <c r="A110" s="10"/>
      <c r="B110" s="10"/>
      <c r="C110" s="24"/>
      <c r="D110" s="25" t="s">
        <v>105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26"/>
      <c r="O110" s="11"/>
      <c r="P110" s="11"/>
      <c r="Q110" s="11"/>
      <c r="R110" s="11"/>
      <c r="S110" s="26">
        <f t="shared" si="3"/>
        <v>0</v>
      </c>
      <c r="T110" s="12"/>
      <c r="U110" s="12"/>
      <c r="V110" s="12"/>
    </row>
    <row r="111" spans="1:22" ht="15.75" x14ac:dyDescent="0.25">
      <c r="A111" s="10"/>
      <c r="B111" s="10"/>
      <c r="C111" s="24"/>
      <c r="D111" s="25" t="s">
        <v>106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26"/>
      <c r="O111" s="11"/>
      <c r="P111" s="11"/>
      <c r="Q111" s="11"/>
      <c r="R111" s="11"/>
      <c r="S111" s="26">
        <f t="shared" si="3"/>
        <v>0</v>
      </c>
      <c r="T111" s="12"/>
      <c r="U111" s="12"/>
      <c r="V111" s="12"/>
    </row>
    <row r="112" spans="1:22" ht="15.75" x14ac:dyDescent="0.25">
      <c r="A112" s="10"/>
      <c r="B112" s="10"/>
      <c r="C112" s="24"/>
      <c r="D112" s="25" t="s">
        <v>107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26"/>
      <c r="O112" s="11"/>
      <c r="P112" s="11"/>
      <c r="Q112" s="11"/>
      <c r="R112" s="11"/>
      <c r="S112" s="26">
        <f t="shared" si="3"/>
        <v>0</v>
      </c>
      <c r="T112" s="12"/>
      <c r="U112" s="12"/>
      <c r="V112" s="12"/>
    </row>
    <row r="113" spans="1:22" ht="15.75" x14ac:dyDescent="0.25">
      <c r="A113" s="10"/>
      <c r="B113" s="10"/>
      <c r="C113" s="24"/>
      <c r="D113" s="25" t="s">
        <v>108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26"/>
      <c r="O113" s="11"/>
      <c r="P113" s="11"/>
      <c r="Q113" s="11"/>
      <c r="R113" s="11"/>
      <c r="S113" s="26">
        <f t="shared" si="3"/>
        <v>0</v>
      </c>
      <c r="T113" s="12"/>
      <c r="U113" s="12"/>
      <c r="V113" s="12"/>
    </row>
    <row r="114" spans="1:22" ht="15.75" x14ac:dyDescent="0.25">
      <c r="A114" s="10"/>
      <c r="B114" s="10"/>
      <c r="C114" s="24"/>
      <c r="D114" s="25" t="s">
        <v>109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26"/>
      <c r="O114" s="11"/>
      <c r="P114" s="11"/>
      <c r="Q114" s="11"/>
      <c r="R114" s="11"/>
      <c r="S114" s="26">
        <f t="shared" si="3"/>
        <v>0</v>
      </c>
      <c r="T114" s="12"/>
      <c r="U114" s="12"/>
      <c r="V114" s="12"/>
    </row>
    <row r="115" spans="1:22" ht="15.75" x14ac:dyDescent="0.25">
      <c r="A115" s="10"/>
      <c r="B115" s="10"/>
      <c r="C115" s="24"/>
      <c r="D115" s="25" t="s">
        <v>110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26"/>
      <c r="O115" s="11"/>
      <c r="P115" s="11"/>
      <c r="Q115" s="11"/>
      <c r="R115" s="11"/>
      <c r="S115" s="26">
        <f t="shared" si="3"/>
        <v>0</v>
      </c>
      <c r="T115" s="12"/>
      <c r="U115" s="12"/>
      <c r="V115" s="12"/>
    </row>
    <row r="116" spans="1:22" ht="15.75" x14ac:dyDescent="0.25">
      <c r="A116" s="10"/>
      <c r="B116" s="10"/>
      <c r="C116" s="24"/>
      <c r="D116" s="25" t="s">
        <v>111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26"/>
      <c r="O116" s="11"/>
      <c r="P116" s="11"/>
      <c r="Q116" s="11"/>
      <c r="R116" s="11"/>
      <c r="S116" s="26">
        <f t="shared" si="3"/>
        <v>0</v>
      </c>
      <c r="T116" s="12"/>
      <c r="U116" s="12"/>
      <c r="V116" s="12"/>
    </row>
    <row r="117" spans="1:22" ht="15.75" x14ac:dyDescent="0.25">
      <c r="A117" s="10"/>
      <c r="B117" s="10"/>
      <c r="C117" s="24"/>
      <c r="D117" s="25" t="s">
        <v>112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26"/>
      <c r="O117" s="11"/>
      <c r="P117" s="11"/>
      <c r="Q117" s="11"/>
      <c r="R117" s="11"/>
      <c r="S117" s="26">
        <f t="shared" si="3"/>
        <v>0</v>
      </c>
      <c r="T117" s="12"/>
      <c r="U117" s="12"/>
      <c r="V117" s="12"/>
    </row>
    <row r="118" spans="1:22" ht="15.75" x14ac:dyDescent="0.25">
      <c r="A118" s="10"/>
      <c r="B118" s="10"/>
      <c r="C118" s="24"/>
      <c r="D118" s="25" t="s">
        <v>113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26"/>
      <c r="O118" s="11"/>
      <c r="P118" s="11"/>
      <c r="Q118" s="11"/>
      <c r="R118" s="11"/>
      <c r="S118" s="26">
        <f t="shared" si="3"/>
        <v>0</v>
      </c>
      <c r="T118" s="12"/>
      <c r="U118" s="12"/>
      <c r="V118" s="12"/>
    </row>
    <row r="119" spans="1:22" ht="15.75" x14ac:dyDescent="0.25">
      <c r="A119" s="10"/>
      <c r="B119" s="10"/>
      <c r="C119" s="24"/>
      <c r="D119" s="25" t="s">
        <v>114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26"/>
      <c r="O119" s="11"/>
      <c r="P119" s="11"/>
      <c r="Q119" s="11"/>
      <c r="R119" s="11"/>
      <c r="S119" s="26">
        <f t="shared" si="3"/>
        <v>0</v>
      </c>
      <c r="T119" s="12"/>
      <c r="U119" s="12"/>
      <c r="V119" s="12"/>
    </row>
    <row r="120" spans="1:22" ht="15.75" x14ac:dyDescent="0.25">
      <c r="A120" s="10"/>
      <c r="B120" s="10"/>
      <c r="C120" s="24"/>
      <c r="D120" s="25" t="s">
        <v>115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26"/>
      <c r="O120" s="11"/>
      <c r="P120" s="11"/>
      <c r="Q120" s="11"/>
      <c r="R120" s="11"/>
      <c r="S120" s="26">
        <f t="shared" si="3"/>
        <v>0</v>
      </c>
      <c r="T120" s="12"/>
      <c r="U120" s="12"/>
      <c r="V120" s="12"/>
    </row>
    <row r="121" spans="1:22" ht="15.75" x14ac:dyDescent="0.25">
      <c r="A121" s="10"/>
      <c r="B121" s="10"/>
      <c r="C121" s="24"/>
      <c r="D121" s="25" t="s">
        <v>116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26"/>
      <c r="O121" s="11"/>
      <c r="P121" s="11"/>
      <c r="Q121" s="11"/>
      <c r="R121" s="11"/>
      <c r="S121" s="26">
        <f t="shared" si="3"/>
        <v>0</v>
      </c>
      <c r="T121" s="12"/>
      <c r="U121" s="12"/>
      <c r="V121" s="12"/>
    </row>
    <row r="122" spans="1:22" ht="15.75" x14ac:dyDescent="0.25">
      <c r="A122" s="10"/>
      <c r="B122" s="10"/>
      <c r="C122" s="24"/>
      <c r="D122" s="25" t="s">
        <v>117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26"/>
      <c r="O122" s="11"/>
      <c r="P122" s="11"/>
      <c r="Q122" s="11"/>
      <c r="R122" s="11"/>
      <c r="S122" s="26">
        <f t="shared" si="3"/>
        <v>0</v>
      </c>
      <c r="T122" s="12"/>
      <c r="U122" s="12"/>
      <c r="V122" s="12"/>
    </row>
    <row r="123" spans="1:22" ht="15.75" x14ac:dyDescent="0.25">
      <c r="A123" s="10"/>
      <c r="B123" s="10"/>
      <c r="C123" s="24"/>
      <c r="D123" s="25" t="s">
        <v>118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26"/>
      <c r="O123" s="11"/>
      <c r="P123" s="11"/>
      <c r="Q123" s="11"/>
      <c r="R123" s="11"/>
      <c r="S123" s="26">
        <f t="shared" si="3"/>
        <v>0</v>
      </c>
      <c r="T123" s="12"/>
      <c r="U123" s="12"/>
      <c r="V123" s="12"/>
    </row>
    <row r="124" spans="1:22" ht="15.75" x14ac:dyDescent="0.25">
      <c r="A124" s="10"/>
      <c r="B124" s="10"/>
      <c r="C124" s="24"/>
      <c r="D124" s="25" t="s">
        <v>119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26"/>
      <c r="O124" s="11"/>
      <c r="P124" s="11"/>
      <c r="Q124" s="11"/>
      <c r="R124" s="11"/>
      <c r="S124" s="26">
        <f t="shared" si="3"/>
        <v>0</v>
      </c>
      <c r="T124" s="12"/>
      <c r="U124" s="12"/>
      <c r="V124" s="12"/>
    </row>
    <row r="125" spans="1:22" ht="15.75" x14ac:dyDescent="0.25">
      <c r="A125" s="10"/>
      <c r="B125" s="10"/>
      <c r="C125" s="24"/>
      <c r="D125" s="25" t="s">
        <v>120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26"/>
      <c r="O125" s="11"/>
      <c r="P125" s="11"/>
      <c r="Q125" s="11"/>
      <c r="R125" s="11"/>
      <c r="S125" s="26">
        <f t="shared" si="3"/>
        <v>0</v>
      </c>
      <c r="T125" s="12"/>
      <c r="U125" s="12"/>
      <c r="V125" s="12"/>
    </row>
    <row r="126" spans="1:22" ht="15.75" x14ac:dyDescent="0.25">
      <c r="A126" s="10"/>
      <c r="B126" s="10"/>
      <c r="C126" s="24"/>
      <c r="D126" s="25" t="s">
        <v>121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26"/>
      <c r="O126" s="11"/>
      <c r="P126" s="11"/>
      <c r="Q126" s="11"/>
      <c r="R126" s="11"/>
      <c r="S126" s="26">
        <f t="shared" si="3"/>
        <v>0</v>
      </c>
      <c r="T126" s="12"/>
      <c r="U126" s="12"/>
      <c r="V126" s="12"/>
    </row>
    <row r="127" spans="1:22" ht="15.75" x14ac:dyDescent="0.25">
      <c r="A127" s="10"/>
      <c r="B127" s="10"/>
      <c r="C127" s="24"/>
      <c r="D127" s="25" t="s">
        <v>122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26"/>
      <c r="O127" s="11"/>
      <c r="P127" s="11"/>
      <c r="Q127" s="11"/>
      <c r="R127" s="11"/>
      <c r="S127" s="26">
        <f t="shared" si="3"/>
        <v>0</v>
      </c>
      <c r="T127" s="12"/>
      <c r="U127" s="12"/>
      <c r="V127" s="12"/>
    </row>
    <row r="128" spans="1:22" ht="15.75" x14ac:dyDescent="0.25">
      <c r="A128" s="10"/>
      <c r="B128" s="10"/>
      <c r="C128" s="24"/>
      <c r="D128" s="25" t="s">
        <v>123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26"/>
      <c r="O128" s="11"/>
      <c r="P128" s="11"/>
      <c r="Q128" s="11"/>
      <c r="R128" s="11"/>
      <c r="S128" s="26">
        <f t="shared" si="3"/>
        <v>0</v>
      </c>
      <c r="T128" s="12"/>
      <c r="U128" s="12"/>
      <c r="V128" s="12"/>
    </row>
    <row r="129" spans="1:22" ht="15.75" x14ac:dyDescent="0.25">
      <c r="A129" s="10"/>
      <c r="B129" s="10"/>
      <c r="C129" s="24"/>
      <c r="D129" s="25" t="s">
        <v>124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26"/>
      <c r="O129" s="11"/>
      <c r="P129" s="11"/>
      <c r="Q129" s="11"/>
      <c r="R129" s="11"/>
      <c r="S129" s="26">
        <f t="shared" si="3"/>
        <v>0</v>
      </c>
      <c r="T129" s="12"/>
      <c r="U129" s="12"/>
      <c r="V129" s="12"/>
    </row>
    <row r="130" spans="1:22" ht="15.75" x14ac:dyDescent="0.25">
      <c r="A130" s="10"/>
      <c r="B130" s="10"/>
      <c r="C130" s="24"/>
      <c r="D130" s="25" t="s">
        <v>125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26"/>
      <c r="O130" s="11"/>
      <c r="P130" s="11"/>
      <c r="Q130" s="11"/>
      <c r="R130" s="11"/>
      <c r="S130" s="26">
        <f t="shared" si="3"/>
        <v>0</v>
      </c>
      <c r="T130" s="12"/>
      <c r="U130" s="12"/>
      <c r="V130" s="12"/>
    </row>
    <row r="131" spans="1:22" ht="15.75" x14ac:dyDescent="0.25">
      <c r="A131" s="10"/>
      <c r="B131" s="10"/>
      <c r="C131" s="24"/>
      <c r="D131" s="25" t="s">
        <v>126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26"/>
      <c r="O131" s="11"/>
      <c r="P131" s="11"/>
      <c r="Q131" s="11"/>
      <c r="R131" s="11"/>
      <c r="S131" s="26">
        <f t="shared" si="3"/>
        <v>0</v>
      </c>
      <c r="T131" s="12"/>
      <c r="U131" s="12"/>
      <c r="V131" s="12"/>
    </row>
    <row r="132" spans="1:22" ht="15.75" x14ac:dyDescent="0.25">
      <c r="A132" s="10"/>
      <c r="B132" s="10"/>
      <c r="C132" s="24"/>
      <c r="D132" s="25" t="s">
        <v>127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26"/>
      <c r="O132" s="11"/>
      <c r="P132" s="11"/>
      <c r="Q132" s="11"/>
      <c r="R132" s="11"/>
      <c r="S132" s="26">
        <f t="shared" si="3"/>
        <v>0</v>
      </c>
      <c r="T132" s="12"/>
      <c r="U132" s="12"/>
      <c r="V132" s="12"/>
    </row>
    <row r="133" spans="1:22" ht="15.75" x14ac:dyDescent="0.25">
      <c r="A133" s="10"/>
      <c r="B133" s="10"/>
      <c r="C133" s="24"/>
      <c r="D133" s="25" t="s">
        <v>128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26"/>
      <c r="O133" s="11"/>
      <c r="P133" s="11"/>
      <c r="Q133" s="11"/>
      <c r="R133" s="11"/>
      <c r="S133" s="26">
        <f t="shared" si="3"/>
        <v>0</v>
      </c>
      <c r="T133" s="12"/>
      <c r="U133" s="12"/>
      <c r="V133" s="12"/>
    </row>
    <row r="134" spans="1:22" ht="15.75" x14ac:dyDescent="0.25">
      <c r="A134" s="10"/>
      <c r="B134" s="10"/>
      <c r="C134" s="24"/>
      <c r="D134" s="25" t="s">
        <v>129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26"/>
      <c r="O134" s="11"/>
      <c r="P134" s="11"/>
      <c r="Q134" s="11"/>
      <c r="R134" s="11"/>
      <c r="S134" s="26">
        <f t="shared" si="3"/>
        <v>0</v>
      </c>
      <c r="T134" s="12"/>
      <c r="U134" s="12"/>
      <c r="V134" s="12"/>
    </row>
    <row r="135" spans="1:22" ht="15.75" x14ac:dyDescent="0.25">
      <c r="A135" s="10"/>
      <c r="B135" s="10"/>
      <c r="C135" s="24"/>
      <c r="D135" s="25" t="s">
        <v>130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26"/>
      <c r="O135" s="11"/>
      <c r="P135" s="11"/>
      <c r="Q135" s="11"/>
      <c r="R135" s="11"/>
      <c r="S135" s="26">
        <f t="shared" si="3"/>
        <v>0</v>
      </c>
      <c r="T135" s="12"/>
      <c r="U135" s="12"/>
      <c r="V135" s="12"/>
    </row>
    <row r="136" spans="1:22" ht="15.75" x14ac:dyDescent="0.25">
      <c r="A136" s="10"/>
      <c r="B136" s="10"/>
      <c r="C136" s="24"/>
      <c r="D136" s="25" t="s">
        <v>131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26"/>
      <c r="O136" s="11"/>
      <c r="P136" s="11"/>
      <c r="Q136" s="11"/>
      <c r="R136" s="11"/>
      <c r="S136" s="26">
        <f t="shared" si="3"/>
        <v>0</v>
      </c>
      <c r="T136" s="12"/>
      <c r="U136" s="12"/>
      <c r="V136" s="12"/>
    </row>
    <row r="137" spans="1:22" ht="15.75" x14ac:dyDescent="0.25">
      <c r="A137" s="10"/>
      <c r="B137" s="10"/>
      <c r="C137" s="24"/>
      <c r="D137" s="25" t="s">
        <v>132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26"/>
      <c r="O137" s="11"/>
      <c r="P137" s="11"/>
      <c r="Q137" s="11"/>
      <c r="R137" s="11"/>
      <c r="S137" s="26">
        <f t="shared" si="3"/>
        <v>0</v>
      </c>
      <c r="T137" s="12"/>
      <c r="U137" s="12"/>
      <c r="V137" s="12"/>
    </row>
    <row r="138" spans="1:22" ht="15.75" x14ac:dyDescent="0.25">
      <c r="A138" s="10"/>
      <c r="B138" s="10"/>
      <c r="C138" s="24"/>
      <c r="D138" s="25" t="s">
        <v>133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26"/>
      <c r="O138" s="11"/>
      <c r="P138" s="11"/>
      <c r="Q138" s="11"/>
      <c r="R138" s="11"/>
      <c r="S138" s="26">
        <f t="shared" ref="S138:S144" si="4">SUM(E138:R138)</f>
        <v>0</v>
      </c>
      <c r="T138" s="12"/>
      <c r="U138" s="12"/>
      <c r="V138" s="12"/>
    </row>
    <row r="139" spans="1:22" ht="15.75" x14ac:dyDescent="0.25">
      <c r="A139" s="10"/>
      <c r="B139" s="10"/>
      <c r="C139" s="24"/>
      <c r="D139" s="25" t="s">
        <v>134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26"/>
      <c r="O139" s="11"/>
      <c r="P139" s="11"/>
      <c r="Q139" s="11"/>
      <c r="R139" s="11"/>
      <c r="S139" s="26">
        <f t="shared" si="4"/>
        <v>0</v>
      </c>
      <c r="T139" s="12"/>
      <c r="U139" s="12"/>
      <c r="V139" s="12"/>
    </row>
    <row r="140" spans="1:22" ht="15.75" x14ac:dyDescent="0.25">
      <c r="A140" s="10"/>
      <c r="B140" s="10"/>
      <c r="C140" s="24"/>
      <c r="D140" s="25" t="s">
        <v>135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26"/>
      <c r="O140" s="11"/>
      <c r="P140" s="11"/>
      <c r="Q140" s="11"/>
      <c r="R140" s="11"/>
      <c r="S140" s="26">
        <f t="shared" si="4"/>
        <v>0</v>
      </c>
      <c r="T140" s="12"/>
      <c r="U140" s="12"/>
      <c r="V140" s="12"/>
    </row>
    <row r="141" spans="1:22" ht="15.75" x14ac:dyDescent="0.25">
      <c r="A141" s="10"/>
      <c r="B141" s="10"/>
      <c r="C141" s="24"/>
      <c r="D141" s="25" t="s">
        <v>136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26"/>
      <c r="O141" s="11"/>
      <c r="P141" s="11"/>
      <c r="Q141" s="11"/>
      <c r="R141" s="11"/>
      <c r="S141" s="26">
        <f t="shared" si="4"/>
        <v>0</v>
      </c>
      <c r="T141" s="12"/>
      <c r="U141" s="12"/>
      <c r="V141" s="12"/>
    </row>
    <row r="142" spans="1:22" ht="15.75" x14ac:dyDescent="0.25">
      <c r="A142" s="10"/>
      <c r="B142" s="10"/>
      <c r="C142" s="24"/>
      <c r="D142" s="25" t="s">
        <v>137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26"/>
      <c r="O142" s="11"/>
      <c r="P142" s="11"/>
      <c r="Q142" s="11"/>
      <c r="R142" s="11"/>
      <c r="S142" s="26">
        <f t="shared" si="4"/>
        <v>0</v>
      </c>
      <c r="T142" s="12"/>
      <c r="U142" s="12"/>
      <c r="V142" s="12"/>
    </row>
    <row r="143" spans="1:22" ht="15.75" x14ac:dyDescent="0.25">
      <c r="A143" s="10"/>
      <c r="B143" s="10"/>
      <c r="C143" s="24"/>
      <c r="D143" s="25" t="s">
        <v>138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26"/>
      <c r="O143" s="11"/>
      <c r="P143" s="11"/>
      <c r="Q143" s="11"/>
      <c r="R143" s="11"/>
      <c r="S143" s="26">
        <f t="shared" si="4"/>
        <v>0</v>
      </c>
      <c r="T143" s="12"/>
      <c r="U143" s="12"/>
      <c r="V143" s="12"/>
    </row>
    <row r="144" spans="1:22" ht="15.75" x14ac:dyDescent="0.25">
      <c r="A144" s="10"/>
      <c r="B144" s="10"/>
      <c r="C144" s="24"/>
      <c r="D144" s="27" t="s">
        <v>139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26"/>
      <c r="O144" s="11"/>
      <c r="P144" s="11"/>
      <c r="Q144" s="11"/>
      <c r="R144" s="11"/>
      <c r="S144" s="26">
        <f t="shared" si="4"/>
        <v>0</v>
      </c>
      <c r="T144" s="12"/>
      <c r="U144" s="12"/>
      <c r="V144" s="12"/>
    </row>
    <row r="145" spans="1:19" ht="24.75" customHeight="1" x14ac:dyDescent="0.2">
      <c r="A145" s="3"/>
      <c r="B145" s="1"/>
      <c r="C145" s="13"/>
      <c r="D145" s="31" t="s">
        <v>140</v>
      </c>
      <c r="E145" s="32">
        <f>SUM(E10:E144)</f>
        <v>0</v>
      </c>
      <c r="F145" s="32"/>
      <c r="G145" s="32">
        <f t="shared" ref="G145:S145" si="5">SUM(G10:G144)</f>
        <v>0</v>
      </c>
      <c r="H145" s="32">
        <f t="shared" si="5"/>
        <v>0</v>
      </c>
      <c r="I145" s="32">
        <f t="shared" si="5"/>
        <v>0</v>
      </c>
      <c r="J145" s="32">
        <f t="shared" si="5"/>
        <v>0</v>
      </c>
      <c r="K145" s="32">
        <f t="shared" si="5"/>
        <v>0</v>
      </c>
      <c r="L145" s="32">
        <f t="shared" si="5"/>
        <v>0</v>
      </c>
      <c r="M145" s="32">
        <f t="shared" si="5"/>
        <v>0</v>
      </c>
      <c r="N145" s="32">
        <f t="shared" si="5"/>
        <v>0</v>
      </c>
      <c r="O145" s="32">
        <f t="shared" si="5"/>
        <v>0</v>
      </c>
      <c r="P145" s="32">
        <f t="shared" si="5"/>
        <v>0</v>
      </c>
      <c r="Q145" s="32">
        <f t="shared" si="5"/>
        <v>0</v>
      </c>
      <c r="R145" s="32">
        <f t="shared" si="5"/>
        <v>0</v>
      </c>
      <c r="S145" s="32">
        <f t="shared" si="5"/>
        <v>0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  <c r="H147" s="38"/>
      <c r="J147" s="38"/>
      <c r="L147" s="38"/>
    </row>
    <row r="148" spans="1:19" x14ac:dyDescent="0.2">
      <c r="A148" s="1"/>
      <c r="B148" s="1"/>
      <c r="C148" s="1"/>
      <c r="E148" s="38"/>
      <c r="F148" s="38"/>
      <c r="G148" s="38"/>
      <c r="H148" s="51"/>
      <c r="I148" s="38"/>
      <c r="J148" s="38"/>
      <c r="K148" s="38"/>
      <c r="L148" s="38"/>
      <c r="M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4"/>
    <pageSetUpPr fitToPage="1"/>
  </sheetPr>
  <dimension ref="A1:T188"/>
  <sheetViews>
    <sheetView showGridLines="0" zoomScale="80" zoomScaleNormal="80" workbookViewId="0">
      <pane xSplit="4" ySplit="9" topLeftCell="K10" activePane="bottomRight" state="frozen"/>
      <selection activeCell="Q9" sqref="Q9"/>
      <selection pane="topRight" activeCell="Q9" sqref="Q9"/>
      <selection pane="bottomLeft" activeCell="Q9" sqref="Q9"/>
      <selection pane="bottomRight" activeCell="O25" sqref="O25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9" width="24.1640625" style="2" customWidth="1"/>
    <col min="20" max="20" width="15.6640625" style="2" bestFit="1" customWidth="1"/>
    <col min="21" max="16384" width="12" style="2"/>
  </cols>
  <sheetData>
    <row r="1" spans="1:20" s="47" customFormat="1" ht="18.75" customHeight="1" x14ac:dyDescent="0.2">
      <c r="A1" s="46"/>
      <c r="B1" s="46"/>
      <c r="C1" s="46"/>
      <c r="I1" s="48"/>
      <c r="N1" s="2"/>
    </row>
    <row r="2" spans="1:20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0" ht="17.25" customHeight="1" x14ac:dyDescent="0.3">
      <c r="A6" s="16"/>
      <c r="B6" s="16"/>
      <c r="C6" s="16"/>
      <c r="D6" s="4" t="s">
        <v>177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0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0" ht="18.75" customHeight="1" x14ac:dyDescent="0.2">
      <c r="A8" s="1"/>
      <c r="B8" s="1"/>
      <c r="C8" s="1"/>
      <c r="D8" s="76" t="s">
        <v>2</v>
      </c>
      <c r="E8" s="80" t="s">
        <v>178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0" ht="60" customHeight="1" x14ac:dyDescent="0.2">
      <c r="A9" s="8"/>
      <c r="B9" s="8"/>
      <c r="C9" s="9"/>
      <c r="D9" s="76"/>
      <c r="E9" s="53" t="s">
        <v>141</v>
      </c>
      <c r="F9" s="57" t="s">
        <v>155</v>
      </c>
      <c r="G9" s="53" t="s">
        <v>3</v>
      </c>
      <c r="H9" s="53" t="s">
        <v>148</v>
      </c>
      <c r="I9" s="53" t="s">
        <v>142</v>
      </c>
      <c r="J9" s="53" t="s">
        <v>143</v>
      </c>
      <c r="K9" s="53" t="s">
        <v>145</v>
      </c>
      <c r="L9" s="53" t="s">
        <v>146</v>
      </c>
      <c r="M9" s="53" t="s">
        <v>4</v>
      </c>
      <c r="N9" s="70" t="s">
        <v>179</v>
      </c>
      <c r="O9" s="53" t="s">
        <v>144</v>
      </c>
      <c r="P9" s="53" t="s">
        <v>149</v>
      </c>
      <c r="Q9" s="57" t="s">
        <v>150</v>
      </c>
      <c r="R9" s="67" t="s">
        <v>153</v>
      </c>
      <c r="S9" s="53" t="s">
        <v>147</v>
      </c>
    </row>
    <row r="10" spans="1:20" ht="15.75" x14ac:dyDescent="0.25">
      <c r="A10" s="10"/>
      <c r="B10" s="10"/>
      <c r="C10" s="24"/>
      <c r="D10" s="25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26"/>
      <c r="O10" s="11"/>
      <c r="P10" s="11"/>
      <c r="Q10" s="11"/>
      <c r="R10" s="11"/>
      <c r="S10" s="26">
        <f t="shared" ref="S10:S41" si="0">SUM(E10:R10)</f>
        <v>0</v>
      </c>
      <c r="T10" s="12"/>
    </row>
    <row r="11" spans="1:20" ht="15.75" x14ac:dyDescent="0.25">
      <c r="A11" s="10"/>
      <c r="B11" s="10"/>
      <c r="C11" s="24"/>
      <c r="D11" s="25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26"/>
      <c r="O11" s="11"/>
      <c r="P11" s="11"/>
      <c r="Q11" s="11"/>
      <c r="R11" s="11"/>
      <c r="S11" s="26">
        <f t="shared" si="0"/>
        <v>0</v>
      </c>
      <c r="T11" s="12"/>
    </row>
    <row r="12" spans="1:20" ht="15.75" x14ac:dyDescent="0.25">
      <c r="A12" s="10"/>
      <c r="B12" s="10"/>
      <c r="C12" s="24"/>
      <c r="D12" s="25" t="s">
        <v>7</v>
      </c>
      <c r="E12" s="11"/>
      <c r="F12" s="11"/>
      <c r="G12" s="11"/>
      <c r="H12" s="11"/>
      <c r="I12" s="11"/>
      <c r="J12" s="11"/>
      <c r="K12" s="11"/>
      <c r="L12" s="11"/>
      <c r="M12" s="11"/>
      <c r="N12" s="26"/>
      <c r="O12" s="11"/>
      <c r="P12" s="11"/>
      <c r="Q12" s="11"/>
      <c r="R12" s="11"/>
      <c r="S12" s="26">
        <f t="shared" si="0"/>
        <v>0</v>
      </c>
      <c r="T12" s="12"/>
    </row>
    <row r="13" spans="1:20" ht="15.75" x14ac:dyDescent="0.25">
      <c r="A13" s="10"/>
      <c r="B13" s="10"/>
      <c r="C13" s="24"/>
      <c r="D13" s="25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26"/>
      <c r="O13" s="11"/>
      <c r="P13" s="11"/>
      <c r="Q13" s="11"/>
      <c r="R13" s="11"/>
      <c r="S13" s="26">
        <f t="shared" si="0"/>
        <v>0</v>
      </c>
      <c r="T13" s="12"/>
    </row>
    <row r="14" spans="1:20" ht="15.75" x14ac:dyDescent="0.25">
      <c r="A14" s="10"/>
      <c r="B14" s="10"/>
      <c r="C14" s="24"/>
      <c r="D14" s="25" t="s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26"/>
      <c r="O14" s="11"/>
      <c r="P14" s="11"/>
      <c r="Q14" s="11"/>
      <c r="R14" s="11"/>
      <c r="S14" s="26">
        <f t="shared" si="0"/>
        <v>0</v>
      </c>
      <c r="T14" s="12"/>
    </row>
    <row r="15" spans="1:20" ht="15.75" x14ac:dyDescent="0.25">
      <c r="A15" s="10"/>
      <c r="B15" s="10"/>
      <c r="C15" s="24"/>
      <c r="D15" s="25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26"/>
      <c r="O15" s="11"/>
      <c r="P15" s="11"/>
      <c r="Q15" s="11"/>
      <c r="R15" s="11"/>
      <c r="S15" s="26">
        <f t="shared" si="0"/>
        <v>0</v>
      </c>
      <c r="T15" s="12"/>
    </row>
    <row r="16" spans="1:20" ht="15.75" x14ac:dyDescent="0.25">
      <c r="A16" s="10"/>
      <c r="B16" s="10"/>
      <c r="C16" s="24"/>
      <c r="D16" s="25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"/>
      <c r="P16" s="11"/>
      <c r="Q16" s="11"/>
      <c r="R16" s="11"/>
      <c r="S16" s="26">
        <f t="shared" si="0"/>
        <v>0</v>
      </c>
      <c r="T16" s="12"/>
    </row>
    <row r="17" spans="1:20" ht="15.75" x14ac:dyDescent="0.25">
      <c r="A17" s="10"/>
      <c r="B17" s="10"/>
      <c r="C17" s="24"/>
      <c r="D17" s="25" t="s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26"/>
      <c r="O17" s="11"/>
      <c r="P17" s="11"/>
      <c r="Q17" s="11"/>
      <c r="R17" s="11"/>
      <c r="S17" s="26">
        <f t="shared" si="0"/>
        <v>0</v>
      </c>
      <c r="T17" s="12"/>
    </row>
    <row r="18" spans="1:20" ht="15.75" x14ac:dyDescent="0.25">
      <c r="A18" s="10"/>
      <c r="B18" s="10"/>
      <c r="C18" s="24"/>
      <c r="D18" s="25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26"/>
      <c r="O18" s="11"/>
      <c r="P18" s="11"/>
      <c r="Q18" s="11"/>
      <c r="R18" s="11"/>
      <c r="S18" s="26">
        <f t="shared" si="0"/>
        <v>0</v>
      </c>
      <c r="T18" s="12"/>
    </row>
    <row r="19" spans="1:20" ht="15.75" x14ac:dyDescent="0.25">
      <c r="A19" s="10"/>
      <c r="B19" s="10"/>
      <c r="C19" s="24"/>
      <c r="D19" s="25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"/>
      <c r="P19" s="11"/>
      <c r="Q19" s="11"/>
      <c r="R19" s="11"/>
      <c r="S19" s="26">
        <f t="shared" si="0"/>
        <v>0</v>
      </c>
      <c r="T19" s="12"/>
    </row>
    <row r="20" spans="1:20" ht="15.75" x14ac:dyDescent="0.25">
      <c r="A20" s="10"/>
      <c r="B20" s="10"/>
      <c r="C20" s="24"/>
      <c r="D20" s="25" t="s">
        <v>15</v>
      </c>
      <c r="E20" s="11"/>
      <c r="F20" s="11"/>
      <c r="G20" s="11"/>
      <c r="H20" s="11"/>
      <c r="I20" s="11"/>
      <c r="J20" s="11"/>
      <c r="K20" s="11"/>
      <c r="L20" s="11"/>
      <c r="M20" s="11"/>
      <c r="N20" s="26"/>
      <c r="O20" s="11"/>
      <c r="P20" s="11"/>
      <c r="Q20" s="11"/>
      <c r="R20" s="11"/>
      <c r="S20" s="26">
        <f t="shared" si="0"/>
        <v>0</v>
      </c>
      <c r="T20" s="12"/>
    </row>
    <row r="21" spans="1:20" ht="15.75" x14ac:dyDescent="0.25">
      <c r="A21" s="10"/>
      <c r="B21" s="10"/>
      <c r="C21" s="24"/>
      <c r="D21" s="25" t="s">
        <v>16</v>
      </c>
      <c r="E21" s="11"/>
      <c r="F21" s="11"/>
      <c r="G21" s="11"/>
      <c r="H21" s="11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26">
        <f t="shared" si="0"/>
        <v>0</v>
      </c>
      <c r="T21" s="12"/>
    </row>
    <row r="22" spans="1:20" ht="15.75" x14ac:dyDescent="0.25">
      <c r="A22" s="10"/>
      <c r="B22" s="10"/>
      <c r="C22" s="24"/>
      <c r="D22" s="25" t="s">
        <v>17</v>
      </c>
      <c r="E22" s="11"/>
      <c r="F22" s="11"/>
      <c r="G22" s="11"/>
      <c r="H22" s="11"/>
      <c r="I22" s="11"/>
      <c r="J22" s="11"/>
      <c r="K22" s="11"/>
      <c r="L22" s="11"/>
      <c r="M22" s="11"/>
      <c r="N22" s="26"/>
      <c r="O22" s="11"/>
      <c r="P22" s="11"/>
      <c r="Q22" s="11"/>
      <c r="R22" s="11"/>
      <c r="S22" s="26">
        <f t="shared" si="0"/>
        <v>0</v>
      </c>
      <c r="T22" s="12"/>
    </row>
    <row r="23" spans="1:20" ht="15.75" x14ac:dyDescent="0.25">
      <c r="A23" s="10"/>
      <c r="B23" s="10"/>
      <c r="C23" s="24"/>
      <c r="D23" s="25" t="s">
        <v>18</v>
      </c>
      <c r="E23" s="11"/>
      <c r="F23" s="11"/>
      <c r="G23" s="11"/>
      <c r="H23" s="11"/>
      <c r="I23" s="11"/>
      <c r="J23" s="11"/>
      <c r="K23" s="11"/>
      <c r="L23" s="11"/>
      <c r="M23" s="11"/>
      <c r="N23" s="26"/>
      <c r="O23" s="11"/>
      <c r="P23" s="11"/>
      <c r="Q23" s="11"/>
      <c r="R23" s="11"/>
      <c r="S23" s="26">
        <f t="shared" si="0"/>
        <v>0</v>
      </c>
      <c r="T23" s="12"/>
    </row>
    <row r="24" spans="1:20" ht="15.75" x14ac:dyDescent="0.25">
      <c r="A24" s="10"/>
      <c r="B24" s="10"/>
      <c r="C24" s="24"/>
      <c r="D24" s="25" t="s">
        <v>19</v>
      </c>
      <c r="E24" s="11"/>
      <c r="F24" s="11"/>
      <c r="G24" s="11"/>
      <c r="H24" s="11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26">
        <f t="shared" si="0"/>
        <v>0</v>
      </c>
      <c r="T24" s="12"/>
    </row>
    <row r="25" spans="1:20" ht="15.75" x14ac:dyDescent="0.25">
      <c r="A25" s="10"/>
      <c r="B25" s="10"/>
      <c r="C25" s="24"/>
      <c r="D25" s="25" t="s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26"/>
      <c r="O25" s="11"/>
      <c r="P25" s="11"/>
      <c r="Q25" s="11"/>
      <c r="R25" s="11"/>
      <c r="S25" s="26">
        <f t="shared" si="0"/>
        <v>0</v>
      </c>
      <c r="T25" s="12"/>
    </row>
    <row r="26" spans="1:20" ht="15.75" x14ac:dyDescent="0.25">
      <c r="A26" s="10"/>
      <c r="B26" s="10"/>
      <c r="C26" s="24"/>
      <c r="D26" s="25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26"/>
      <c r="O26" s="11"/>
      <c r="P26" s="11"/>
      <c r="Q26" s="11"/>
      <c r="R26" s="11"/>
      <c r="S26" s="26">
        <f t="shared" si="0"/>
        <v>0</v>
      </c>
      <c r="T26" s="12"/>
    </row>
    <row r="27" spans="1:20" ht="15.75" x14ac:dyDescent="0.25">
      <c r="A27" s="10"/>
      <c r="B27" s="10"/>
      <c r="C27" s="24"/>
      <c r="D27" s="25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26"/>
      <c r="O27" s="11"/>
      <c r="P27" s="11"/>
      <c r="Q27" s="11"/>
      <c r="R27" s="11"/>
      <c r="S27" s="26">
        <f t="shared" si="0"/>
        <v>0</v>
      </c>
      <c r="T27" s="12"/>
    </row>
    <row r="28" spans="1:20" ht="15.75" x14ac:dyDescent="0.25">
      <c r="A28" s="10"/>
      <c r="B28" s="10"/>
      <c r="C28" s="24"/>
      <c r="D28" s="25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26"/>
      <c r="O28" s="11"/>
      <c r="P28" s="11"/>
      <c r="Q28" s="11"/>
      <c r="R28" s="11"/>
      <c r="S28" s="26">
        <f t="shared" si="0"/>
        <v>0</v>
      </c>
      <c r="T28" s="12"/>
    </row>
    <row r="29" spans="1:20" ht="15.75" x14ac:dyDescent="0.25">
      <c r="A29" s="10"/>
      <c r="B29" s="10"/>
      <c r="C29" s="24"/>
      <c r="D29" s="25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26"/>
      <c r="O29" s="11"/>
      <c r="P29" s="11"/>
      <c r="Q29" s="11"/>
      <c r="R29" s="11"/>
      <c r="S29" s="26">
        <f t="shared" si="0"/>
        <v>0</v>
      </c>
      <c r="T29" s="12"/>
    </row>
    <row r="30" spans="1:20" ht="15.75" x14ac:dyDescent="0.25">
      <c r="A30" s="10"/>
      <c r="B30" s="10"/>
      <c r="C30" s="24"/>
      <c r="D30" s="25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26"/>
      <c r="O30" s="11"/>
      <c r="P30" s="11"/>
      <c r="Q30" s="11"/>
      <c r="R30" s="11"/>
      <c r="S30" s="26">
        <f t="shared" si="0"/>
        <v>0</v>
      </c>
      <c r="T30" s="12"/>
    </row>
    <row r="31" spans="1:20" ht="15.75" x14ac:dyDescent="0.25">
      <c r="A31" s="10"/>
      <c r="B31" s="10"/>
      <c r="C31" s="24"/>
      <c r="D31" s="25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26"/>
      <c r="O31" s="11"/>
      <c r="P31" s="11"/>
      <c r="Q31" s="11"/>
      <c r="R31" s="11"/>
      <c r="S31" s="26">
        <f t="shared" si="0"/>
        <v>0</v>
      </c>
      <c r="T31" s="12"/>
    </row>
    <row r="32" spans="1:20" ht="15.75" x14ac:dyDescent="0.25">
      <c r="A32" s="10"/>
      <c r="B32" s="10"/>
      <c r="C32" s="24"/>
      <c r="D32" s="25" t="s">
        <v>27</v>
      </c>
      <c r="E32" s="11"/>
      <c r="F32" s="11"/>
      <c r="G32" s="11"/>
      <c r="H32" s="11"/>
      <c r="I32" s="11"/>
      <c r="J32" s="11"/>
      <c r="K32" s="11"/>
      <c r="L32" s="11"/>
      <c r="M32" s="11"/>
      <c r="N32" s="26"/>
      <c r="O32" s="11"/>
      <c r="P32" s="11"/>
      <c r="Q32" s="11"/>
      <c r="R32" s="11"/>
      <c r="S32" s="26">
        <f t="shared" si="0"/>
        <v>0</v>
      </c>
      <c r="T32" s="12"/>
    </row>
    <row r="33" spans="1:20" ht="15.75" x14ac:dyDescent="0.25">
      <c r="A33" s="10"/>
      <c r="B33" s="10"/>
      <c r="C33" s="24"/>
      <c r="D33" s="25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26"/>
      <c r="O33" s="11"/>
      <c r="P33" s="11"/>
      <c r="Q33" s="11"/>
      <c r="R33" s="11"/>
      <c r="S33" s="26">
        <f t="shared" si="0"/>
        <v>0</v>
      </c>
      <c r="T33" s="12"/>
    </row>
    <row r="34" spans="1:20" ht="15.75" x14ac:dyDescent="0.25">
      <c r="A34" s="10"/>
      <c r="B34" s="10"/>
      <c r="C34" s="24"/>
      <c r="D34" s="25" t="s">
        <v>29</v>
      </c>
      <c r="E34" s="11"/>
      <c r="F34" s="11"/>
      <c r="G34" s="11"/>
      <c r="H34" s="11"/>
      <c r="I34" s="11"/>
      <c r="J34" s="11"/>
      <c r="K34" s="11"/>
      <c r="L34" s="11"/>
      <c r="M34" s="11"/>
      <c r="N34" s="26"/>
      <c r="O34" s="11"/>
      <c r="P34" s="11"/>
      <c r="Q34" s="11"/>
      <c r="R34" s="11"/>
      <c r="S34" s="26">
        <f t="shared" si="0"/>
        <v>0</v>
      </c>
      <c r="T34" s="12"/>
    </row>
    <row r="35" spans="1:20" ht="15.75" x14ac:dyDescent="0.25">
      <c r="A35" s="10"/>
      <c r="B35" s="10"/>
      <c r="C35" s="24"/>
      <c r="D35" s="25" t="s">
        <v>30</v>
      </c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1"/>
      <c r="P35" s="11"/>
      <c r="Q35" s="11"/>
      <c r="R35" s="11"/>
      <c r="S35" s="26">
        <f t="shared" si="0"/>
        <v>0</v>
      </c>
      <c r="T35" s="12"/>
    </row>
    <row r="36" spans="1:20" ht="15.75" x14ac:dyDescent="0.25">
      <c r="A36" s="10"/>
      <c r="B36" s="10"/>
      <c r="C36" s="24"/>
      <c r="D36" s="25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26"/>
      <c r="O36" s="11"/>
      <c r="P36" s="11"/>
      <c r="Q36" s="11"/>
      <c r="R36" s="11"/>
      <c r="S36" s="26">
        <f t="shared" si="0"/>
        <v>0</v>
      </c>
      <c r="T36" s="12"/>
    </row>
    <row r="37" spans="1:20" ht="15.75" x14ac:dyDescent="0.25">
      <c r="A37" s="10"/>
      <c r="B37" s="10"/>
      <c r="C37" s="24"/>
      <c r="D37" s="25" t="s">
        <v>32</v>
      </c>
      <c r="E37" s="11"/>
      <c r="F37" s="11"/>
      <c r="G37" s="11"/>
      <c r="H37" s="11"/>
      <c r="I37" s="11"/>
      <c r="J37" s="11"/>
      <c r="K37" s="11"/>
      <c r="L37" s="11"/>
      <c r="M37" s="11"/>
      <c r="N37" s="26"/>
      <c r="O37" s="11"/>
      <c r="P37" s="11"/>
      <c r="Q37" s="11"/>
      <c r="R37" s="11"/>
      <c r="S37" s="26">
        <f t="shared" si="0"/>
        <v>0</v>
      </c>
      <c r="T37" s="12"/>
    </row>
    <row r="38" spans="1:20" ht="15.75" x14ac:dyDescent="0.25">
      <c r="A38" s="10"/>
      <c r="B38" s="10"/>
      <c r="C38" s="24"/>
      <c r="D38" s="25" t="s">
        <v>33</v>
      </c>
      <c r="E38" s="11"/>
      <c r="F38" s="11"/>
      <c r="G38" s="11"/>
      <c r="H38" s="11"/>
      <c r="I38" s="11"/>
      <c r="J38" s="11"/>
      <c r="K38" s="11"/>
      <c r="L38" s="11"/>
      <c r="M38" s="11"/>
      <c r="N38" s="26"/>
      <c r="O38" s="11"/>
      <c r="P38" s="11"/>
      <c r="Q38" s="11"/>
      <c r="R38" s="11"/>
      <c r="S38" s="26">
        <f t="shared" si="0"/>
        <v>0</v>
      </c>
      <c r="T38" s="12"/>
    </row>
    <row r="39" spans="1:20" ht="15.75" x14ac:dyDescent="0.25">
      <c r="A39" s="10"/>
      <c r="B39" s="10"/>
      <c r="C39" s="24"/>
      <c r="D39" s="25" t="s">
        <v>34</v>
      </c>
      <c r="E39" s="11"/>
      <c r="F39" s="11"/>
      <c r="G39" s="11"/>
      <c r="H39" s="11"/>
      <c r="I39" s="11"/>
      <c r="J39" s="11"/>
      <c r="K39" s="11"/>
      <c r="L39" s="11"/>
      <c r="M39" s="11"/>
      <c r="N39" s="26"/>
      <c r="O39" s="11"/>
      <c r="P39" s="11"/>
      <c r="Q39" s="11"/>
      <c r="R39" s="11"/>
      <c r="S39" s="26">
        <f t="shared" si="0"/>
        <v>0</v>
      </c>
      <c r="T39" s="12"/>
    </row>
    <row r="40" spans="1:20" ht="15.75" x14ac:dyDescent="0.25">
      <c r="A40" s="10"/>
      <c r="B40" s="10"/>
      <c r="C40" s="24"/>
      <c r="D40" s="25" t="s">
        <v>35</v>
      </c>
      <c r="E40" s="11"/>
      <c r="F40" s="11"/>
      <c r="G40" s="11"/>
      <c r="H40" s="11"/>
      <c r="I40" s="11"/>
      <c r="J40" s="11"/>
      <c r="K40" s="11"/>
      <c r="L40" s="11"/>
      <c r="M40" s="11"/>
      <c r="N40" s="26"/>
      <c r="O40" s="11"/>
      <c r="P40" s="11"/>
      <c r="Q40" s="11"/>
      <c r="R40" s="11"/>
      <c r="S40" s="26">
        <f t="shared" si="0"/>
        <v>0</v>
      </c>
      <c r="T40" s="12"/>
    </row>
    <row r="41" spans="1:20" ht="15.75" x14ac:dyDescent="0.25">
      <c r="A41" s="10"/>
      <c r="B41" s="10"/>
      <c r="C41" s="24"/>
      <c r="D41" s="25" t="s">
        <v>36</v>
      </c>
      <c r="E41" s="11"/>
      <c r="F41" s="11"/>
      <c r="G41" s="11"/>
      <c r="H41" s="11"/>
      <c r="I41" s="11"/>
      <c r="J41" s="11"/>
      <c r="K41" s="11"/>
      <c r="L41" s="11"/>
      <c r="M41" s="11"/>
      <c r="N41" s="26"/>
      <c r="O41" s="11"/>
      <c r="P41" s="11"/>
      <c r="Q41" s="11"/>
      <c r="R41" s="11"/>
      <c r="S41" s="26">
        <f t="shared" si="0"/>
        <v>0</v>
      </c>
      <c r="T41" s="12"/>
    </row>
    <row r="42" spans="1:20" ht="15.75" x14ac:dyDescent="0.25">
      <c r="A42" s="10"/>
      <c r="B42" s="10"/>
      <c r="C42" s="24"/>
      <c r="D42" s="25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26"/>
      <c r="O42" s="11"/>
      <c r="P42" s="11"/>
      <c r="Q42" s="11"/>
      <c r="R42" s="11"/>
      <c r="S42" s="26">
        <f t="shared" ref="S42:S73" si="1">SUM(E42:R42)</f>
        <v>0</v>
      </c>
      <c r="T42" s="12"/>
    </row>
    <row r="43" spans="1:20" ht="15.75" x14ac:dyDescent="0.25">
      <c r="A43" s="10"/>
      <c r="B43" s="10"/>
      <c r="C43" s="24"/>
      <c r="D43" s="25" t="s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26"/>
      <c r="O43" s="11"/>
      <c r="P43" s="11"/>
      <c r="Q43" s="11"/>
      <c r="R43" s="11"/>
      <c r="S43" s="26">
        <f t="shared" si="1"/>
        <v>0</v>
      </c>
      <c r="T43" s="12"/>
    </row>
    <row r="44" spans="1:20" ht="15.75" x14ac:dyDescent="0.25">
      <c r="A44" s="10"/>
      <c r="B44" s="10"/>
      <c r="C44" s="24"/>
      <c r="D44" s="25" t="s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11"/>
      <c r="P44" s="11"/>
      <c r="Q44" s="11"/>
      <c r="R44" s="11"/>
      <c r="S44" s="26">
        <f t="shared" si="1"/>
        <v>0</v>
      </c>
      <c r="T44" s="12"/>
    </row>
    <row r="45" spans="1:20" ht="15.75" x14ac:dyDescent="0.25">
      <c r="A45" s="10"/>
      <c r="B45" s="10"/>
      <c r="C45" s="24"/>
      <c r="D45" s="25" t="s">
        <v>40</v>
      </c>
      <c r="E45" s="11"/>
      <c r="F45" s="11"/>
      <c r="G45" s="11"/>
      <c r="H45" s="11"/>
      <c r="I45" s="11"/>
      <c r="J45" s="11"/>
      <c r="K45" s="11"/>
      <c r="L45" s="11"/>
      <c r="M45" s="11"/>
      <c r="N45" s="26"/>
      <c r="O45" s="11"/>
      <c r="P45" s="11"/>
      <c r="Q45" s="11"/>
      <c r="R45" s="11"/>
      <c r="S45" s="26">
        <f t="shared" si="1"/>
        <v>0</v>
      </c>
      <c r="T45" s="12"/>
    </row>
    <row r="46" spans="1:20" ht="15.75" x14ac:dyDescent="0.25">
      <c r="A46" s="10"/>
      <c r="B46" s="10"/>
      <c r="C46" s="24"/>
      <c r="D46" s="25" t="s">
        <v>41</v>
      </c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11"/>
      <c r="Q46" s="11"/>
      <c r="R46" s="11"/>
      <c r="S46" s="26">
        <f t="shared" si="1"/>
        <v>0</v>
      </c>
      <c r="T46" s="12"/>
    </row>
    <row r="47" spans="1:20" ht="15.75" x14ac:dyDescent="0.25">
      <c r="A47" s="10"/>
      <c r="B47" s="10"/>
      <c r="C47" s="24"/>
      <c r="D47" s="25" t="s">
        <v>42</v>
      </c>
      <c r="E47" s="11"/>
      <c r="F47" s="11"/>
      <c r="G47" s="11"/>
      <c r="H47" s="11"/>
      <c r="I47" s="11"/>
      <c r="J47" s="11"/>
      <c r="K47" s="11"/>
      <c r="L47" s="11"/>
      <c r="M47" s="11"/>
      <c r="N47" s="26"/>
      <c r="O47" s="11"/>
      <c r="P47" s="11"/>
      <c r="Q47" s="11"/>
      <c r="R47" s="11"/>
      <c r="S47" s="26">
        <f t="shared" si="1"/>
        <v>0</v>
      </c>
      <c r="T47" s="12"/>
    </row>
    <row r="48" spans="1:20" ht="15.75" x14ac:dyDescent="0.25">
      <c r="A48" s="10"/>
      <c r="B48" s="10"/>
      <c r="C48" s="24"/>
      <c r="D48" s="25" t="s">
        <v>43</v>
      </c>
      <c r="E48" s="11"/>
      <c r="F48" s="11"/>
      <c r="G48" s="11"/>
      <c r="H48" s="11"/>
      <c r="I48" s="11"/>
      <c r="J48" s="11"/>
      <c r="K48" s="11"/>
      <c r="L48" s="11"/>
      <c r="M48" s="11"/>
      <c r="N48" s="26"/>
      <c r="O48" s="11"/>
      <c r="P48" s="11"/>
      <c r="Q48" s="11"/>
      <c r="R48" s="11"/>
      <c r="S48" s="26">
        <f t="shared" si="1"/>
        <v>0</v>
      </c>
      <c r="T48" s="12"/>
    </row>
    <row r="49" spans="1:20" ht="15.75" x14ac:dyDescent="0.25">
      <c r="A49" s="10"/>
      <c r="B49" s="10"/>
      <c r="C49" s="24"/>
      <c r="D49" s="25" t="s">
        <v>44</v>
      </c>
      <c r="E49" s="11"/>
      <c r="F49" s="11"/>
      <c r="G49" s="11"/>
      <c r="H49" s="11"/>
      <c r="I49" s="11"/>
      <c r="J49" s="11"/>
      <c r="K49" s="11"/>
      <c r="L49" s="11"/>
      <c r="M49" s="11"/>
      <c r="N49" s="26"/>
      <c r="O49" s="11"/>
      <c r="P49" s="11"/>
      <c r="Q49" s="11"/>
      <c r="R49" s="11"/>
      <c r="S49" s="26">
        <f t="shared" si="1"/>
        <v>0</v>
      </c>
      <c r="T49" s="12"/>
    </row>
    <row r="50" spans="1:20" ht="15.75" x14ac:dyDescent="0.25">
      <c r="A50" s="10"/>
      <c r="B50" s="10"/>
      <c r="C50" s="24"/>
      <c r="D50" s="25" t="s">
        <v>45</v>
      </c>
      <c r="E50" s="11"/>
      <c r="F50" s="11"/>
      <c r="G50" s="11"/>
      <c r="H50" s="11"/>
      <c r="I50" s="11"/>
      <c r="J50" s="11"/>
      <c r="K50" s="11"/>
      <c r="L50" s="11"/>
      <c r="M50" s="11"/>
      <c r="N50" s="26"/>
      <c r="O50" s="11"/>
      <c r="P50" s="11"/>
      <c r="Q50" s="11"/>
      <c r="R50" s="11"/>
      <c r="S50" s="26">
        <f t="shared" si="1"/>
        <v>0</v>
      </c>
      <c r="T50" s="12"/>
    </row>
    <row r="51" spans="1:20" ht="15.75" x14ac:dyDescent="0.25">
      <c r="A51" s="10"/>
      <c r="B51" s="10"/>
      <c r="C51" s="24"/>
      <c r="D51" s="25" t="s">
        <v>46</v>
      </c>
      <c r="E51" s="11"/>
      <c r="F51" s="11"/>
      <c r="G51" s="11"/>
      <c r="H51" s="11"/>
      <c r="I51" s="11"/>
      <c r="J51" s="11"/>
      <c r="K51" s="11"/>
      <c r="L51" s="11"/>
      <c r="M51" s="11"/>
      <c r="N51" s="26"/>
      <c r="O51" s="11"/>
      <c r="P51" s="11"/>
      <c r="Q51" s="11"/>
      <c r="R51" s="11"/>
      <c r="S51" s="26">
        <f t="shared" si="1"/>
        <v>0</v>
      </c>
      <c r="T51" s="12"/>
    </row>
    <row r="52" spans="1:20" ht="15.75" x14ac:dyDescent="0.25">
      <c r="A52" s="10"/>
      <c r="B52" s="10"/>
      <c r="C52" s="24"/>
      <c r="D52" s="25" t="s">
        <v>47</v>
      </c>
      <c r="E52" s="11"/>
      <c r="F52" s="11"/>
      <c r="G52" s="11"/>
      <c r="H52" s="11"/>
      <c r="I52" s="11"/>
      <c r="J52" s="11"/>
      <c r="K52" s="11"/>
      <c r="L52" s="11"/>
      <c r="M52" s="11"/>
      <c r="N52" s="26"/>
      <c r="O52" s="11"/>
      <c r="P52" s="11"/>
      <c r="Q52" s="11"/>
      <c r="R52" s="11"/>
      <c r="S52" s="26">
        <f t="shared" si="1"/>
        <v>0</v>
      </c>
      <c r="T52" s="12"/>
    </row>
    <row r="53" spans="1:20" ht="15.75" x14ac:dyDescent="0.25">
      <c r="A53" s="10"/>
      <c r="B53" s="10"/>
      <c r="C53" s="24"/>
      <c r="D53" s="25" t="s">
        <v>48</v>
      </c>
      <c r="E53" s="11"/>
      <c r="F53" s="11"/>
      <c r="G53" s="11"/>
      <c r="H53" s="11"/>
      <c r="I53" s="11"/>
      <c r="J53" s="11"/>
      <c r="K53" s="11"/>
      <c r="L53" s="11"/>
      <c r="M53" s="11"/>
      <c r="N53" s="26"/>
      <c r="O53" s="11"/>
      <c r="P53" s="11"/>
      <c r="Q53" s="11"/>
      <c r="R53" s="11"/>
      <c r="S53" s="26">
        <f t="shared" si="1"/>
        <v>0</v>
      </c>
      <c r="T53" s="12"/>
    </row>
    <row r="54" spans="1:20" ht="15.75" x14ac:dyDescent="0.25">
      <c r="A54" s="10"/>
      <c r="B54" s="10"/>
      <c r="C54" s="24"/>
      <c r="D54" s="25" t="s">
        <v>49</v>
      </c>
      <c r="E54" s="11"/>
      <c r="F54" s="11"/>
      <c r="G54" s="11"/>
      <c r="H54" s="11"/>
      <c r="I54" s="11"/>
      <c r="J54" s="11"/>
      <c r="K54" s="11"/>
      <c r="L54" s="11"/>
      <c r="M54" s="11"/>
      <c r="N54" s="26"/>
      <c r="O54" s="11"/>
      <c r="P54" s="11"/>
      <c r="Q54" s="11"/>
      <c r="R54" s="11"/>
      <c r="S54" s="26">
        <f t="shared" si="1"/>
        <v>0</v>
      </c>
      <c r="T54" s="12"/>
    </row>
    <row r="55" spans="1:20" ht="15.75" x14ac:dyDescent="0.25">
      <c r="A55" s="10"/>
      <c r="B55" s="10"/>
      <c r="C55" s="24"/>
      <c r="D55" s="25" t="s">
        <v>50</v>
      </c>
      <c r="E55" s="11"/>
      <c r="F55" s="11"/>
      <c r="G55" s="11"/>
      <c r="H55" s="11"/>
      <c r="I55" s="11"/>
      <c r="J55" s="11"/>
      <c r="K55" s="11"/>
      <c r="L55" s="11"/>
      <c r="M55" s="11"/>
      <c r="N55" s="26"/>
      <c r="O55" s="11"/>
      <c r="P55" s="11"/>
      <c r="Q55" s="11"/>
      <c r="R55" s="11"/>
      <c r="S55" s="26">
        <f t="shared" si="1"/>
        <v>0</v>
      </c>
      <c r="T55" s="12"/>
    </row>
    <row r="56" spans="1:20" ht="15.75" x14ac:dyDescent="0.25">
      <c r="A56" s="10"/>
      <c r="B56" s="10"/>
      <c r="C56" s="24"/>
      <c r="D56" s="25" t="s">
        <v>51</v>
      </c>
      <c r="E56" s="11"/>
      <c r="F56" s="11"/>
      <c r="G56" s="11"/>
      <c r="H56" s="11"/>
      <c r="I56" s="11"/>
      <c r="J56" s="11"/>
      <c r="K56" s="11"/>
      <c r="L56" s="11"/>
      <c r="M56" s="11"/>
      <c r="N56" s="26"/>
      <c r="O56" s="11"/>
      <c r="P56" s="11"/>
      <c r="Q56" s="11"/>
      <c r="R56" s="11"/>
      <c r="S56" s="26">
        <f t="shared" si="1"/>
        <v>0</v>
      </c>
      <c r="T56" s="12"/>
    </row>
    <row r="57" spans="1:20" ht="15.75" x14ac:dyDescent="0.25">
      <c r="A57" s="10"/>
      <c r="B57" s="10"/>
      <c r="C57" s="24"/>
      <c r="D57" s="25" t="s">
        <v>52</v>
      </c>
      <c r="E57" s="11"/>
      <c r="F57" s="11"/>
      <c r="G57" s="11"/>
      <c r="H57" s="11"/>
      <c r="I57" s="11"/>
      <c r="J57" s="11"/>
      <c r="K57" s="11"/>
      <c r="L57" s="11"/>
      <c r="M57" s="11"/>
      <c r="N57" s="26"/>
      <c r="O57" s="11"/>
      <c r="P57" s="11"/>
      <c r="Q57" s="11"/>
      <c r="R57" s="11"/>
      <c r="S57" s="26">
        <f t="shared" si="1"/>
        <v>0</v>
      </c>
      <c r="T57" s="12"/>
    </row>
    <row r="58" spans="1:20" ht="15.75" x14ac:dyDescent="0.25">
      <c r="A58" s="10"/>
      <c r="B58" s="10"/>
      <c r="C58" s="24"/>
      <c r="D58" s="25" t="s">
        <v>53</v>
      </c>
      <c r="E58" s="11"/>
      <c r="F58" s="11"/>
      <c r="G58" s="11"/>
      <c r="H58" s="11"/>
      <c r="I58" s="11"/>
      <c r="J58" s="11"/>
      <c r="K58" s="11"/>
      <c r="L58" s="11"/>
      <c r="M58" s="11"/>
      <c r="N58" s="26"/>
      <c r="O58" s="11"/>
      <c r="P58" s="11"/>
      <c r="Q58" s="11"/>
      <c r="R58" s="11"/>
      <c r="S58" s="26">
        <f t="shared" si="1"/>
        <v>0</v>
      </c>
      <c r="T58" s="12"/>
    </row>
    <row r="59" spans="1:20" ht="15.75" x14ac:dyDescent="0.25">
      <c r="A59" s="10"/>
      <c r="B59" s="10"/>
      <c r="C59" s="24"/>
      <c r="D59" s="25" t="s">
        <v>54</v>
      </c>
      <c r="E59" s="11"/>
      <c r="F59" s="11"/>
      <c r="G59" s="11"/>
      <c r="H59" s="11"/>
      <c r="I59" s="11"/>
      <c r="J59" s="11"/>
      <c r="K59" s="11"/>
      <c r="L59" s="11"/>
      <c r="M59" s="11"/>
      <c r="N59" s="26"/>
      <c r="O59" s="11"/>
      <c r="P59" s="11"/>
      <c r="Q59" s="11"/>
      <c r="R59" s="11"/>
      <c r="S59" s="26">
        <f t="shared" si="1"/>
        <v>0</v>
      </c>
      <c r="T59" s="12"/>
    </row>
    <row r="60" spans="1:20" ht="15.75" x14ac:dyDescent="0.25">
      <c r="A60" s="10"/>
      <c r="B60" s="10"/>
      <c r="C60" s="24"/>
      <c r="D60" s="25" t="s">
        <v>55</v>
      </c>
      <c r="E60" s="11"/>
      <c r="F60" s="11"/>
      <c r="G60" s="11"/>
      <c r="H60" s="11"/>
      <c r="I60" s="11"/>
      <c r="J60" s="11"/>
      <c r="K60" s="11"/>
      <c r="L60" s="11"/>
      <c r="M60" s="11"/>
      <c r="N60" s="26"/>
      <c r="O60" s="11"/>
      <c r="P60" s="11"/>
      <c r="Q60" s="11"/>
      <c r="R60" s="11"/>
      <c r="S60" s="26">
        <f t="shared" si="1"/>
        <v>0</v>
      </c>
      <c r="T60" s="12"/>
    </row>
    <row r="61" spans="1:20" ht="15.75" x14ac:dyDescent="0.25">
      <c r="A61" s="10"/>
      <c r="B61" s="10"/>
      <c r="C61" s="24"/>
      <c r="D61" s="25" t="s">
        <v>56</v>
      </c>
      <c r="E61" s="11"/>
      <c r="F61" s="11"/>
      <c r="G61" s="11"/>
      <c r="H61" s="11"/>
      <c r="I61" s="11"/>
      <c r="J61" s="11"/>
      <c r="K61" s="11"/>
      <c r="L61" s="11"/>
      <c r="M61" s="11"/>
      <c r="N61" s="26"/>
      <c r="O61" s="11"/>
      <c r="P61" s="11"/>
      <c r="Q61" s="11"/>
      <c r="R61" s="11"/>
      <c r="S61" s="26">
        <f t="shared" si="1"/>
        <v>0</v>
      </c>
      <c r="T61" s="12"/>
    </row>
    <row r="62" spans="1:20" ht="15.75" x14ac:dyDescent="0.25">
      <c r="A62" s="10"/>
      <c r="B62" s="10"/>
      <c r="C62" s="24"/>
      <c r="D62" s="25" t="s">
        <v>57</v>
      </c>
      <c r="E62" s="11"/>
      <c r="F62" s="11"/>
      <c r="G62" s="11"/>
      <c r="H62" s="11"/>
      <c r="I62" s="11"/>
      <c r="J62" s="11"/>
      <c r="K62" s="11"/>
      <c r="L62" s="11"/>
      <c r="M62" s="11"/>
      <c r="N62" s="26"/>
      <c r="O62" s="11"/>
      <c r="P62" s="11"/>
      <c r="Q62" s="11"/>
      <c r="R62" s="11"/>
      <c r="S62" s="26">
        <f t="shared" si="1"/>
        <v>0</v>
      </c>
      <c r="T62" s="12"/>
    </row>
    <row r="63" spans="1:20" ht="15.75" x14ac:dyDescent="0.25">
      <c r="A63" s="10"/>
      <c r="B63" s="10"/>
      <c r="C63" s="24"/>
      <c r="D63" s="25" t="s">
        <v>58</v>
      </c>
      <c r="E63" s="11"/>
      <c r="F63" s="11"/>
      <c r="G63" s="11"/>
      <c r="H63" s="11"/>
      <c r="I63" s="11"/>
      <c r="J63" s="11"/>
      <c r="K63" s="11"/>
      <c r="L63" s="11"/>
      <c r="M63" s="11"/>
      <c r="N63" s="26"/>
      <c r="O63" s="11"/>
      <c r="P63" s="11"/>
      <c r="Q63" s="11"/>
      <c r="R63" s="11"/>
      <c r="S63" s="26">
        <f t="shared" si="1"/>
        <v>0</v>
      </c>
      <c r="T63" s="12"/>
    </row>
    <row r="64" spans="1:20" ht="15.75" x14ac:dyDescent="0.25">
      <c r="A64" s="10"/>
      <c r="B64" s="10"/>
      <c r="C64" s="24"/>
      <c r="D64" s="25" t="s">
        <v>59</v>
      </c>
      <c r="E64" s="11"/>
      <c r="F64" s="11"/>
      <c r="G64" s="11"/>
      <c r="H64" s="11"/>
      <c r="I64" s="11"/>
      <c r="J64" s="11"/>
      <c r="K64" s="11"/>
      <c r="L64" s="11"/>
      <c r="M64" s="11"/>
      <c r="N64" s="26"/>
      <c r="O64" s="11"/>
      <c r="P64" s="11"/>
      <c r="Q64" s="11"/>
      <c r="R64" s="11"/>
      <c r="S64" s="26">
        <f t="shared" si="1"/>
        <v>0</v>
      </c>
      <c r="T64" s="12"/>
    </row>
    <row r="65" spans="1:20" ht="15.75" x14ac:dyDescent="0.25">
      <c r="A65" s="10"/>
      <c r="B65" s="10"/>
      <c r="C65" s="24"/>
      <c r="D65" s="25" t="s">
        <v>60</v>
      </c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26">
        <f t="shared" si="1"/>
        <v>0</v>
      </c>
      <c r="T65" s="12"/>
    </row>
    <row r="66" spans="1:20" ht="15.75" x14ac:dyDescent="0.25">
      <c r="A66" s="10"/>
      <c r="B66" s="10"/>
      <c r="C66" s="24"/>
      <c r="D66" s="25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26">
        <f t="shared" si="1"/>
        <v>0</v>
      </c>
      <c r="T66" s="12"/>
    </row>
    <row r="67" spans="1:20" ht="15.75" x14ac:dyDescent="0.25">
      <c r="A67" s="10"/>
      <c r="B67" s="10"/>
      <c r="C67" s="24"/>
      <c r="D67" s="25" t="s">
        <v>62</v>
      </c>
      <c r="E67" s="11"/>
      <c r="F67" s="11"/>
      <c r="G67" s="11"/>
      <c r="H67" s="11"/>
      <c r="I67" s="11"/>
      <c r="J67" s="11"/>
      <c r="K67" s="11"/>
      <c r="L67" s="11"/>
      <c r="M67" s="11"/>
      <c r="N67" s="26"/>
      <c r="O67" s="11"/>
      <c r="P67" s="11"/>
      <c r="Q67" s="11"/>
      <c r="R67" s="11"/>
      <c r="S67" s="26">
        <f t="shared" si="1"/>
        <v>0</v>
      </c>
      <c r="T67" s="12"/>
    </row>
    <row r="68" spans="1:20" ht="15.75" x14ac:dyDescent="0.25">
      <c r="A68" s="10"/>
      <c r="B68" s="10"/>
      <c r="C68" s="24"/>
      <c r="D68" s="25" t="s">
        <v>63</v>
      </c>
      <c r="E68" s="11"/>
      <c r="F68" s="11"/>
      <c r="G68" s="11"/>
      <c r="H68" s="11"/>
      <c r="I68" s="11"/>
      <c r="J68" s="11"/>
      <c r="K68" s="11"/>
      <c r="L68" s="11"/>
      <c r="M68" s="11"/>
      <c r="N68" s="26"/>
      <c r="O68" s="11"/>
      <c r="P68" s="11"/>
      <c r="Q68" s="11"/>
      <c r="R68" s="11"/>
      <c r="S68" s="26">
        <f t="shared" si="1"/>
        <v>0</v>
      </c>
      <c r="T68" s="12"/>
    </row>
    <row r="69" spans="1:20" ht="15.75" x14ac:dyDescent="0.25">
      <c r="A69" s="10"/>
      <c r="B69" s="10"/>
      <c r="C69" s="24"/>
      <c r="D69" s="25" t="s">
        <v>64</v>
      </c>
      <c r="E69" s="11"/>
      <c r="F69" s="11"/>
      <c r="G69" s="11"/>
      <c r="H69" s="11"/>
      <c r="I69" s="11"/>
      <c r="J69" s="11"/>
      <c r="K69" s="11"/>
      <c r="L69" s="11"/>
      <c r="M69" s="11"/>
      <c r="N69" s="26"/>
      <c r="O69" s="11"/>
      <c r="P69" s="11"/>
      <c r="Q69" s="11"/>
      <c r="R69" s="11"/>
      <c r="S69" s="26">
        <f t="shared" si="1"/>
        <v>0</v>
      </c>
      <c r="T69" s="12"/>
    </row>
    <row r="70" spans="1:20" ht="15.75" x14ac:dyDescent="0.25">
      <c r="A70" s="10"/>
      <c r="B70" s="10"/>
      <c r="C70" s="24"/>
      <c r="D70" s="25" t="s">
        <v>65</v>
      </c>
      <c r="E70" s="11"/>
      <c r="F70" s="11"/>
      <c r="G70" s="11"/>
      <c r="H70" s="11"/>
      <c r="I70" s="11"/>
      <c r="J70" s="11"/>
      <c r="K70" s="11"/>
      <c r="L70" s="11"/>
      <c r="M70" s="11"/>
      <c r="N70" s="26"/>
      <c r="O70" s="11"/>
      <c r="P70" s="11"/>
      <c r="Q70" s="11"/>
      <c r="R70" s="11"/>
      <c r="S70" s="26">
        <f t="shared" si="1"/>
        <v>0</v>
      </c>
      <c r="T70" s="12"/>
    </row>
    <row r="71" spans="1:20" ht="15.75" x14ac:dyDescent="0.25">
      <c r="A71" s="10"/>
      <c r="B71" s="10"/>
      <c r="C71" s="24"/>
      <c r="D71" s="25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26"/>
      <c r="O71" s="11"/>
      <c r="P71" s="11"/>
      <c r="Q71" s="11"/>
      <c r="R71" s="11"/>
      <c r="S71" s="26">
        <f t="shared" si="1"/>
        <v>0</v>
      </c>
      <c r="T71" s="12"/>
    </row>
    <row r="72" spans="1:20" ht="15.75" x14ac:dyDescent="0.25">
      <c r="A72" s="10"/>
      <c r="B72" s="10"/>
      <c r="C72" s="24"/>
      <c r="D72" s="25" t="s">
        <v>67</v>
      </c>
      <c r="E72" s="11"/>
      <c r="F72" s="11"/>
      <c r="G72" s="11"/>
      <c r="H72" s="11"/>
      <c r="I72" s="11"/>
      <c r="J72" s="11"/>
      <c r="K72" s="11"/>
      <c r="L72" s="11"/>
      <c r="M72" s="11"/>
      <c r="N72" s="26"/>
      <c r="O72" s="11"/>
      <c r="P72" s="11"/>
      <c r="Q72" s="11"/>
      <c r="R72" s="11"/>
      <c r="S72" s="26">
        <f t="shared" si="1"/>
        <v>0</v>
      </c>
      <c r="T72" s="12"/>
    </row>
    <row r="73" spans="1:20" ht="15.75" x14ac:dyDescent="0.25">
      <c r="A73" s="10"/>
      <c r="B73" s="10"/>
      <c r="C73" s="24"/>
      <c r="D73" s="25" t="s">
        <v>68</v>
      </c>
      <c r="E73" s="11"/>
      <c r="F73" s="11"/>
      <c r="G73" s="11"/>
      <c r="H73" s="11"/>
      <c r="I73" s="11"/>
      <c r="J73" s="11"/>
      <c r="K73" s="11"/>
      <c r="L73" s="11"/>
      <c r="M73" s="11"/>
      <c r="N73" s="26"/>
      <c r="O73" s="11"/>
      <c r="P73" s="11"/>
      <c r="Q73" s="11"/>
      <c r="R73" s="11"/>
      <c r="S73" s="26">
        <f t="shared" si="1"/>
        <v>0</v>
      </c>
      <c r="T73" s="12"/>
    </row>
    <row r="74" spans="1:20" ht="15.75" x14ac:dyDescent="0.25">
      <c r="A74" s="10"/>
      <c r="B74" s="10"/>
      <c r="C74" s="24"/>
      <c r="D74" s="25" t="s">
        <v>69</v>
      </c>
      <c r="E74" s="11"/>
      <c r="F74" s="11"/>
      <c r="G74" s="11"/>
      <c r="H74" s="11"/>
      <c r="I74" s="11"/>
      <c r="J74" s="11"/>
      <c r="K74" s="11"/>
      <c r="L74" s="11"/>
      <c r="M74" s="11"/>
      <c r="N74" s="26"/>
      <c r="O74" s="11"/>
      <c r="P74" s="11"/>
      <c r="Q74" s="11"/>
      <c r="R74" s="11"/>
      <c r="S74" s="26">
        <f t="shared" ref="S74:S105" si="2">SUM(E74:R74)</f>
        <v>0</v>
      </c>
      <c r="T74" s="12"/>
    </row>
    <row r="75" spans="1:20" ht="15.75" x14ac:dyDescent="0.25">
      <c r="A75" s="10"/>
      <c r="B75" s="10"/>
      <c r="C75" s="24"/>
      <c r="D75" s="25" t="s">
        <v>70</v>
      </c>
      <c r="E75" s="11"/>
      <c r="F75" s="11"/>
      <c r="G75" s="11"/>
      <c r="H75" s="11"/>
      <c r="I75" s="11"/>
      <c r="J75" s="11"/>
      <c r="K75" s="11"/>
      <c r="L75" s="11"/>
      <c r="M75" s="11"/>
      <c r="N75" s="26"/>
      <c r="O75" s="11"/>
      <c r="P75" s="11"/>
      <c r="Q75" s="11"/>
      <c r="R75" s="11"/>
      <c r="S75" s="26">
        <f t="shared" si="2"/>
        <v>0</v>
      </c>
      <c r="T75" s="12"/>
    </row>
    <row r="76" spans="1:20" ht="15.75" x14ac:dyDescent="0.25">
      <c r="A76" s="10"/>
      <c r="B76" s="10"/>
      <c r="C76" s="24"/>
      <c r="D76" s="25" t="s">
        <v>71</v>
      </c>
      <c r="E76" s="11"/>
      <c r="F76" s="11"/>
      <c r="G76" s="11"/>
      <c r="H76" s="11"/>
      <c r="I76" s="11"/>
      <c r="J76" s="11"/>
      <c r="K76" s="11"/>
      <c r="L76" s="11"/>
      <c r="M76" s="11"/>
      <c r="N76" s="26"/>
      <c r="O76" s="11"/>
      <c r="P76" s="11"/>
      <c r="Q76" s="11"/>
      <c r="R76" s="11"/>
      <c r="S76" s="26">
        <f t="shared" si="2"/>
        <v>0</v>
      </c>
      <c r="T76" s="12"/>
    </row>
    <row r="77" spans="1:20" ht="15.75" x14ac:dyDescent="0.25">
      <c r="A77" s="10"/>
      <c r="B77" s="10"/>
      <c r="C77" s="24"/>
      <c r="D77" s="25" t="s">
        <v>72</v>
      </c>
      <c r="E77" s="11"/>
      <c r="F77" s="11"/>
      <c r="G77" s="11"/>
      <c r="H77" s="11"/>
      <c r="I77" s="11"/>
      <c r="J77" s="11"/>
      <c r="K77" s="11"/>
      <c r="L77" s="11"/>
      <c r="M77" s="11"/>
      <c r="N77" s="26"/>
      <c r="O77" s="11"/>
      <c r="P77" s="11"/>
      <c r="Q77" s="11"/>
      <c r="R77" s="11"/>
      <c r="S77" s="26">
        <f t="shared" si="2"/>
        <v>0</v>
      </c>
      <c r="T77" s="12"/>
    </row>
    <row r="78" spans="1:20" ht="15.75" x14ac:dyDescent="0.25">
      <c r="A78" s="10"/>
      <c r="B78" s="10"/>
      <c r="C78" s="24"/>
      <c r="D78" s="25" t="s">
        <v>73</v>
      </c>
      <c r="E78" s="11"/>
      <c r="F78" s="11"/>
      <c r="G78" s="11"/>
      <c r="H78" s="11"/>
      <c r="I78" s="11"/>
      <c r="J78" s="11"/>
      <c r="K78" s="11"/>
      <c r="L78" s="11"/>
      <c r="M78" s="11"/>
      <c r="N78" s="26"/>
      <c r="O78" s="11"/>
      <c r="P78" s="11"/>
      <c r="Q78" s="11"/>
      <c r="R78" s="11"/>
      <c r="S78" s="26">
        <f t="shared" si="2"/>
        <v>0</v>
      </c>
      <c r="T78" s="12"/>
    </row>
    <row r="79" spans="1:20" ht="15.75" x14ac:dyDescent="0.25">
      <c r="A79" s="10"/>
      <c r="B79" s="10"/>
      <c r="C79" s="24"/>
      <c r="D79" s="25" t="s">
        <v>74</v>
      </c>
      <c r="E79" s="11"/>
      <c r="F79" s="11"/>
      <c r="G79" s="11"/>
      <c r="H79" s="11"/>
      <c r="I79" s="11"/>
      <c r="J79" s="11"/>
      <c r="K79" s="11"/>
      <c r="L79" s="11"/>
      <c r="M79" s="11"/>
      <c r="N79" s="26"/>
      <c r="O79" s="11"/>
      <c r="P79" s="11"/>
      <c r="Q79" s="11"/>
      <c r="R79" s="11"/>
      <c r="S79" s="26">
        <f t="shared" si="2"/>
        <v>0</v>
      </c>
      <c r="T79" s="12"/>
    </row>
    <row r="80" spans="1:20" ht="15.75" x14ac:dyDescent="0.25">
      <c r="A80" s="10"/>
      <c r="B80" s="10"/>
      <c r="C80" s="24"/>
      <c r="D80" s="25" t="s">
        <v>75</v>
      </c>
      <c r="E80" s="11"/>
      <c r="F80" s="11"/>
      <c r="G80" s="11"/>
      <c r="H80" s="11"/>
      <c r="I80" s="11"/>
      <c r="J80" s="11"/>
      <c r="K80" s="11"/>
      <c r="L80" s="11"/>
      <c r="M80" s="11"/>
      <c r="N80" s="26"/>
      <c r="O80" s="11"/>
      <c r="P80" s="11"/>
      <c r="Q80" s="11"/>
      <c r="R80" s="11"/>
      <c r="S80" s="26">
        <f t="shared" si="2"/>
        <v>0</v>
      </c>
      <c r="T80" s="12"/>
    </row>
    <row r="81" spans="1:20" ht="15.75" x14ac:dyDescent="0.25">
      <c r="A81" s="10"/>
      <c r="B81" s="10"/>
      <c r="C81" s="24"/>
      <c r="D81" s="25" t="s">
        <v>76</v>
      </c>
      <c r="E81" s="11"/>
      <c r="F81" s="11"/>
      <c r="G81" s="11"/>
      <c r="H81" s="11"/>
      <c r="I81" s="11"/>
      <c r="J81" s="11"/>
      <c r="K81" s="11"/>
      <c r="L81" s="11"/>
      <c r="M81" s="11"/>
      <c r="N81" s="26"/>
      <c r="O81" s="11"/>
      <c r="P81" s="11"/>
      <c r="Q81" s="11"/>
      <c r="R81" s="11"/>
      <c r="S81" s="26">
        <f t="shared" si="2"/>
        <v>0</v>
      </c>
      <c r="T81" s="12"/>
    </row>
    <row r="82" spans="1:20" ht="15.75" x14ac:dyDescent="0.25">
      <c r="A82" s="10"/>
      <c r="B82" s="10"/>
      <c r="C82" s="24"/>
      <c r="D82" s="25" t="s">
        <v>77</v>
      </c>
      <c r="E82" s="11"/>
      <c r="F82" s="11"/>
      <c r="G82" s="11"/>
      <c r="H82" s="11"/>
      <c r="I82" s="11"/>
      <c r="J82" s="11"/>
      <c r="K82" s="11"/>
      <c r="L82" s="11"/>
      <c r="M82" s="11"/>
      <c r="N82" s="26"/>
      <c r="O82" s="11"/>
      <c r="P82" s="11"/>
      <c r="Q82" s="11"/>
      <c r="R82" s="11"/>
      <c r="S82" s="26">
        <f t="shared" si="2"/>
        <v>0</v>
      </c>
      <c r="T82" s="12"/>
    </row>
    <row r="83" spans="1:20" ht="15.75" x14ac:dyDescent="0.25">
      <c r="A83" s="10"/>
      <c r="B83" s="10"/>
      <c r="C83" s="24"/>
      <c r="D83" s="25" t="s">
        <v>78</v>
      </c>
      <c r="E83" s="11"/>
      <c r="F83" s="11"/>
      <c r="G83" s="11"/>
      <c r="H83" s="11"/>
      <c r="I83" s="11"/>
      <c r="J83" s="11"/>
      <c r="K83" s="11"/>
      <c r="L83" s="11"/>
      <c r="M83" s="11"/>
      <c r="N83" s="26"/>
      <c r="O83" s="11"/>
      <c r="P83" s="11"/>
      <c r="Q83" s="11"/>
      <c r="R83" s="11"/>
      <c r="S83" s="26">
        <f t="shared" si="2"/>
        <v>0</v>
      </c>
      <c r="T83" s="12"/>
    </row>
    <row r="84" spans="1:20" ht="15.75" x14ac:dyDescent="0.25">
      <c r="A84" s="10"/>
      <c r="B84" s="10"/>
      <c r="C84" s="24"/>
      <c r="D84" s="25" t="s">
        <v>79</v>
      </c>
      <c r="E84" s="11"/>
      <c r="F84" s="11"/>
      <c r="G84" s="11"/>
      <c r="H84" s="11"/>
      <c r="I84" s="11"/>
      <c r="J84" s="11"/>
      <c r="K84" s="11"/>
      <c r="L84" s="11"/>
      <c r="M84" s="11"/>
      <c r="N84" s="26"/>
      <c r="O84" s="11"/>
      <c r="P84" s="11"/>
      <c r="Q84" s="11"/>
      <c r="R84" s="11"/>
      <c r="S84" s="26">
        <f t="shared" si="2"/>
        <v>0</v>
      </c>
      <c r="T84" s="12"/>
    </row>
    <row r="85" spans="1:20" ht="15.75" x14ac:dyDescent="0.25">
      <c r="A85" s="10"/>
      <c r="B85" s="10"/>
      <c r="C85" s="24"/>
      <c r="D85" s="25" t="s">
        <v>80</v>
      </c>
      <c r="E85" s="11"/>
      <c r="F85" s="11"/>
      <c r="G85" s="11"/>
      <c r="H85" s="11"/>
      <c r="I85" s="11"/>
      <c r="J85" s="11"/>
      <c r="K85" s="11"/>
      <c r="L85" s="11"/>
      <c r="M85" s="11"/>
      <c r="N85" s="26"/>
      <c r="O85" s="11"/>
      <c r="P85" s="11"/>
      <c r="Q85" s="11"/>
      <c r="R85" s="11"/>
      <c r="S85" s="26">
        <f t="shared" si="2"/>
        <v>0</v>
      </c>
      <c r="T85" s="12"/>
    </row>
    <row r="86" spans="1:20" ht="15.75" x14ac:dyDescent="0.25">
      <c r="A86" s="10"/>
      <c r="B86" s="10"/>
      <c r="C86" s="24"/>
      <c r="D86" s="25" t="s">
        <v>81</v>
      </c>
      <c r="E86" s="11"/>
      <c r="F86" s="11"/>
      <c r="G86" s="11"/>
      <c r="H86" s="11"/>
      <c r="I86" s="11"/>
      <c r="J86" s="11"/>
      <c r="K86" s="11"/>
      <c r="L86" s="11"/>
      <c r="M86" s="11"/>
      <c r="N86" s="26"/>
      <c r="O86" s="11"/>
      <c r="P86" s="11"/>
      <c r="Q86" s="11"/>
      <c r="R86" s="11"/>
      <c r="S86" s="26">
        <f t="shared" si="2"/>
        <v>0</v>
      </c>
      <c r="T86" s="12"/>
    </row>
    <row r="87" spans="1:20" ht="15.75" x14ac:dyDescent="0.25">
      <c r="A87" s="10"/>
      <c r="B87" s="10"/>
      <c r="C87" s="24"/>
      <c r="D87" s="25" t="s">
        <v>82</v>
      </c>
      <c r="E87" s="11"/>
      <c r="F87" s="11"/>
      <c r="G87" s="11"/>
      <c r="H87" s="11"/>
      <c r="I87" s="11"/>
      <c r="J87" s="11"/>
      <c r="K87" s="11"/>
      <c r="L87" s="11"/>
      <c r="M87" s="11"/>
      <c r="N87" s="26"/>
      <c r="O87" s="11"/>
      <c r="P87" s="11"/>
      <c r="Q87" s="11"/>
      <c r="R87" s="11"/>
      <c r="S87" s="26">
        <f t="shared" si="2"/>
        <v>0</v>
      </c>
      <c r="T87" s="12"/>
    </row>
    <row r="88" spans="1:20" ht="15.75" x14ac:dyDescent="0.25">
      <c r="A88" s="10"/>
      <c r="B88" s="10"/>
      <c r="C88" s="24"/>
      <c r="D88" s="25" t="s">
        <v>83</v>
      </c>
      <c r="E88" s="11"/>
      <c r="F88" s="11"/>
      <c r="G88" s="11"/>
      <c r="H88" s="11"/>
      <c r="I88" s="11"/>
      <c r="J88" s="11"/>
      <c r="K88" s="11"/>
      <c r="L88" s="11"/>
      <c r="M88" s="11"/>
      <c r="N88" s="26"/>
      <c r="O88" s="11"/>
      <c r="P88" s="11"/>
      <c r="Q88" s="11"/>
      <c r="R88" s="11"/>
      <c r="S88" s="26">
        <f t="shared" si="2"/>
        <v>0</v>
      </c>
      <c r="T88" s="12"/>
    </row>
    <row r="89" spans="1:20" ht="15.75" x14ac:dyDescent="0.25">
      <c r="A89" s="10"/>
      <c r="B89" s="10"/>
      <c r="C89" s="24"/>
      <c r="D89" s="25" t="s">
        <v>84</v>
      </c>
      <c r="E89" s="11"/>
      <c r="F89" s="11"/>
      <c r="G89" s="11"/>
      <c r="H89" s="11"/>
      <c r="I89" s="11"/>
      <c r="J89" s="11"/>
      <c r="K89" s="11"/>
      <c r="L89" s="11"/>
      <c r="M89" s="11"/>
      <c r="N89" s="26"/>
      <c r="O89" s="11"/>
      <c r="P89" s="11"/>
      <c r="Q89" s="11"/>
      <c r="R89" s="11"/>
      <c r="S89" s="26">
        <f t="shared" si="2"/>
        <v>0</v>
      </c>
      <c r="T89" s="12"/>
    </row>
    <row r="90" spans="1:20" ht="15.75" x14ac:dyDescent="0.25">
      <c r="A90" s="10"/>
      <c r="B90" s="10"/>
      <c r="C90" s="24"/>
      <c r="D90" s="25" t="s">
        <v>85</v>
      </c>
      <c r="E90" s="11"/>
      <c r="F90" s="11"/>
      <c r="G90" s="11"/>
      <c r="H90" s="11"/>
      <c r="I90" s="11"/>
      <c r="J90" s="11"/>
      <c r="K90" s="11"/>
      <c r="L90" s="11"/>
      <c r="M90" s="11"/>
      <c r="N90" s="26"/>
      <c r="O90" s="11"/>
      <c r="P90" s="11"/>
      <c r="Q90" s="11"/>
      <c r="R90" s="11"/>
      <c r="S90" s="26">
        <f t="shared" si="2"/>
        <v>0</v>
      </c>
      <c r="T90" s="12"/>
    </row>
    <row r="91" spans="1:20" ht="15.75" x14ac:dyDescent="0.25">
      <c r="A91" s="10"/>
      <c r="B91" s="10"/>
      <c r="C91" s="24"/>
      <c r="D91" s="25" t="s">
        <v>86</v>
      </c>
      <c r="E91" s="11"/>
      <c r="F91" s="11"/>
      <c r="G91" s="11"/>
      <c r="H91" s="11"/>
      <c r="I91" s="11"/>
      <c r="J91" s="11"/>
      <c r="K91" s="11"/>
      <c r="L91" s="11"/>
      <c r="M91" s="11"/>
      <c r="N91" s="26"/>
      <c r="O91" s="11"/>
      <c r="P91" s="11"/>
      <c r="Q91" s="11"/>
      <c r="R91" s="11"/>
      <c r="S91" s="26">
        <f t="shared" si="2"/>
        <v>0</v>
      </c>
      <c r="T91" s="12"/>
    </row>
    <row r="92" spans="1:20" ht="15.75" x14ac:dyDescent="0.25">
      <c r="A92" s="10"/>
      <c r="B92" s="10"/>
      <c r="C92" s="24"/>
      <c r="D92" s="25" t="s">
        <v>87</v>
      </c>
      <c r="E92" s="11"/>
      <c r="F92" s="11"/>
      <c r="G92" s="11"/>
      <c r="H92" s="11"/>
      <c r="I92" s="11"/>
      <c r="J92" s="11"/>
      <c r="K92" s="11"/>
      <c r="L92" s="11"/>
      <c r="M92" s="11"/>
      <c r="N92" s="26"/>
      <c r="O92" s="11"/>
      <c r="P92" s="11"/>
      <c r="Q92" s="11"/>
      <c r="R92" s="11"/>
      <c r="S92" s="26">
        <f t="shared" si="2"/>
        <v>0</v>
      </c>
      <c r="T92" s="12"/>
    </row>
    <row r="93" spans="1:20" ht="15.75" x14ac:dyDescent="0.25">
      <c r="A93" s="10"/>
      <c r="B93" s="10"/>
      <c r="C93" s="24"/>
      <c r="D93" s="25" t="s">
        <v>88</v>
      </c>
      <c r="E93" s="11"/>
      <c r="F93" s="11"/>
      <c r="G93" s="11"/>
      <c r="H93" s="11"/>
      <c r="I93" s="11"/>
      <c r="J93" s="11"/>
      <c r="K93" s="11"/>
      <c r="L93" s="11"/>
      <c r="M93" s="11"/>
      <c r="N93" s="26"/>
      <c r="O93" s="11"/>
      <c r="P93" s="11"/>
      <c r="Q93" s="11"/>
      <c r="R93" s="11"/>
      <c r="S93" s="26">
        <f t="shared" si="2"/>
        <v>0</v>
      </c>
      <c r="T93" s="12"/>
    </row>
    <row r="94" spans="1:20" ht="15.75" x14ac:dyDescent="0.25">
      <c r="A94" s="10"/>
      <c r="B94" s="10"/>
      <c r="C94" s="24"/>
      <c r="D94" s="25" t="s">
        <v>89</v>
      </c>
      <c r="E94" s="11"/>
      <c r="F94" s="11"/>
      <c r="G94" s="11"/>
      <c r="H94" s="11"/>
      <c r="I94" s="11"/>
      <c r="J94" s="11"/>
      <c r="K94" s="11"/>
      <c r="L94" s="11"/>
      <c r="M94" s="11"/>
      <c r="N94" s="26"/>
      <c r="O94" s="11"/>
      <c r="P94" s="11"/>
      <c r="Q94" s="11"/>
      <c r="R94" s="11"/>
      <c r="S94" s="26">
        <f t="shared" si="2"/>
        <v>0</v>
      </c>
      <c r="T94" s="12"/>
    </row>
    <row r="95" spans="1:20" ht="15.75" x14ac:dyDescent="0.25">
      <c r="A95" s="10"/>
      <c r="B95" s="10"/>
      <c r="C95" s="24"/>
      <c r="D95" s="25" t="s">
        <v>90</v>
      </c>
      <c r="E95" s="11"/>
      <c r="F95" s="11"/>
      <c r="G95" s="11"/>
      <c r="H95" s="11"/>
      <c r="I95" s="11"/>
      <c r="J95" s="11"/>
      <c r="K95" s="11"/>
      <c r="L95" s="11"/>
      <c r="M95" s="11"/>
      <c r="N95" s="26"/>
      <c r="O95" s="11"/>
      <c r="P95" s="11"/>
      <c r="Q95" s="11"/>
      <c r="R95" s="11"/>
      <c r="S95" s="26">
        <f t="shared" si="2"/>
        <v>0</v>
      </c>
      <c r="T95" s="12"/>
    </row>
    <row r="96" spans="1:20" ht="15.75" x14ac:dyDescent="0.25">
      <c r="A96" s="10"/>
      <c r="B96" s="10"/>
      <c r="C96" s="24"/>
      <c r="D96" s="25" t="s">
        <v>91</v>
      </c>
      <c r="E96" s="11"/>
      <c r="F96" s="11"/>
      <c r="G96" s="11"/>
      <c r="H96" s="11"/>
      <c r="I96" s="11"/>
      <c r="J96" s="11"/>
      <c r="K96" s="11"/>
      <c r="L96" s="11"/>
      <c r="M96" s="11"/>
      <c r="N96" s="26"/>
      <c r="O96" s="11"/>
      <c r="P96" s="11"/>
      <c r="Q96" s="11"/>
      <c r="R96" s="11"/>
      <c r="S96" s="26">
        <f t="shared" si="2"/>
        <v>0</v>
      </c>
      <c r="T96" s="12"/>
    </row>
    <row r="97" spans="1:20" ht="15.75" x14ac:dyDescent="0.25">
      <c r="A97" s="10"/>
      <c r="B97" s="10"/>
      <c r="C97" s="24"/>
      <c r="D97" s="25" t="s">
        <v>92</v>
      </c>
      <c r="E97" s="11"/>
      <c r="F97" s="11"/>
      <c r="G97" s="11"/>
      <c r="H97" s="11"/>
      <c r="I97" s="11"/>
      <c r="J97" s="11"/>
      <c r="K97" s="11"/>
      <c r="L97" s="11"/>
      <c r="M97" s="11"/>
      <c r="N97" s="26"/>
      <c r="O97" s="11"/>
      <c r="P97" s="11"/>
      <c r="Q97" s="11"/>
      <c r="R97" s="11"/>
      <c r="S97" s="26">
        <f t="shared" si="2"/>
        <v>0</v>
      </c>
      <c r="T97" s="12"/>
    </row>
    <row r="98" spans="1:20" ht="15.75" x14ac:dyDescent="0.25">
      <c r="A98" s="10"/>
      <c r="B98" s="10"/>
      <c r="C98" s="24"/>
      <c r="D98" s="25" t="s">
        <v>93</v>
      </c>
      <c r="E98" s="11"/>
      <c r="F98" s="11"/>
      <c r="G98" s="11"/>
      <c r="H98" s="11"/>
      <c r="I98" s="11"/>
      <c r="J98" s="11"/>
      <c r="K98" s="11"/>
      <c r="L98" s="11"/>
      <c r="M98" s="11"/>
      <c r="N98" s="26"/>
      <c r="O98" s="11"/>
      <c r="P98" s="11"/>
      <c r="Q98" s="11"/>
      <c r="R98" s="11"/>
      <c r="S98" s="26">
        <f t="shared" si="2"/>
        <v>0</v>
      </c>
      <c r="T98" s="12"/>
    </row>
    <row r="99" spans="1:20" ht="15.75" x14ac:dyDescent="0.25">
      <c r="A99" s="10"/>
      <c r="B99" s="10"/>
      <c r="C99" s="24"/>
      <c r="D99" s="25" t="s">
        <v>94</v>
      </c>
      <c r="E99" s="11"/>
      <c r="F99" s="11"/>
      <c r="G99" s="11"/>
      <c r="H99" s="11"/>
      <c r="I99" s="11"/>
      <c r="J99" s="11"/>
      <c r="K99" s="11"/>
      <c r="L99" s="11"/>
      <c r="M99" s="11"/>
      <c r="N99" s="26"/>
      <c r="O99" s="11"/>
      <c r="P99" s="11"/>
      <c r="Q99" s="11"/>
      <c r="R99" s="11"/>
      <c r="S99" s="26">
        <f t="shared" si="2"/>
        <v>0</v>
      </c>
      <c r="T99" s="12"/>
    </row>
    <row r="100" spans="1:20" ht="15.75" x14ac:dyDescent="0.25">
      <c r="A100" s="10"/>
      <c r="B100" s="10"/>
      <c r="C100" s="24"/>
      <c r="D100" s="25" t="s">
        <v>95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26"/>
      <c r="O100" s="11"/>
      <c r="P100" s="11"/>
      <c r="Q100" s="11"/>
      <c r="R100" s="11"/>
      <c r="S100" s="26">
        <f t="shared" si="2"/>
        <v>0</v>
      </c>
      <c r="T100" s="12"/>
    </row>
    <row r="101" spans="1:20" ht="15.75" x14ac:dyDescent="0.25">
      <c r="A101" s="10"/>
      <c r="B101" s="10"/>
      <c r="C101" s="24"/>
      <c r="D101" s="25" t="s">
        <v>96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26"/>
      <c r="O101" s="11"/>
      <c r="P101" s="11"/>
      <c r="Q101" s="11"/>
      <c r="R101" s="11"/>
      <c r="S101" s="26">
        <f t="shared" si="2"/>
        <v>0</v>
      </c>
      <c r="T101" s="12"/>
    </row>
    <row r="102" spans="1:20" ht="15.75" x14ac:dyDescent="0.25">
      <c r="A102" s="10"/>
      <c r="B102" s="10"/>
      <c r="C102" s="24"/>
      <c r="D102" s="25" t="s">
        <v>97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26"/>
      <c r="O102" s="11"/>
      <c r="P102" s="11"/>
      <c r="Q102" s="11"/>
      <c r="R102" s="11"/>
      <c r="S102" s="26">
        <f t="shared" si="2"/>
        <v>0</v>
      </c>
      <c r="T102" s="12"/>
    </row>
    <row r="103" spans="1:20" ht="15.75" x14ac:dyDescent="0.25">
      <c r="A103" s="10"/>
      <c r="B103" s="10"/>
      <c r="C103" s="24"/>
      <c r="D103" s="25" t="s">
        <v>98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26"/>
      <c r="O103" s="11"/>
      <c r="P103" s="11"/>
      <c r="Q103" s="11"/>
      <c r="R103" s="11"/>
      <c r="S103" s="26">
        <f t="shared" si="2"/>
        <v>0</v>
      </c>
      <c r="T103" s="12"/>
    </row>
    <row r="104" spans="1:20" ht="15.75" x14ac:dyDescent="0.25">
      <c r="A104" s="10"/>
      <c r="B104" s="10"/>
      <c r="C104" s="24"/>
      <c r="D104" s="25" t="s">
        <v>99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26"/>
      <c r="O104" s="11"/>
      <c r="P104" s="11"/>
      <c r="Q104" s="11"/>
      <c r="R104" s="11"/>
      <c r="S104" s="26">
        <f t="shared" si="2"/>
        <v>0</v>
      </c>
      <c r="T104" s="12"/>
    </row>
    <row r="105" spans="1:20" ht="15.75" x14ac:dyDescent="0.25">
      <c r="A105" s="10"/>
      <c r="B105" s="10"/>
      <c r="C105" s="24"/>
      <c r="D105" s="25" t="s">
        <v>100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26"/>
      <c r="O105" s="11"/>
      <c r="P105" s="11"/>
      <c r="Q105" s="11"/>
      <c r="R105" s="11"/>
      <c r="S105" s="26">
        <f t="shared" si="2"/>
        <v>0</v>
      </c>
      <c r="T105" s="12"/>
    </row>
    <row r="106" spans="1:20" ht="15.75" x14ac:dyDescent="0.25">
      <c r="A106" s="10"/>
      <c r="B106" s="10"/>
      <c r="C106" s="24"/>
      <c r="D106" s="25" t="s">
        <v>101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26"/>
      <c r="O106" s="11"/>
      <c r="P106" s="11"/>
      <c r="Q106" s="11"/>
      <c r="R106" s="11"/>
      <c r="S106" s="26">
        <f t="shared" ref="S106:S137" si="3">SUM(E106:R106)</f>
        <v>0</v>
      </c>
      <c r="T106" s="12"/>
    </row>
    <row r="107" spans="1:20" ht="15.75" x14ac:dyDescent="0.25">
      <c r="A107" s="10"/>
      <c r="B107" s="10"/>
      <c r="C107" s="24"/>
      <c r="D107" s="25" t="s">
        <v>102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6"/>
      <c r="O107" s="11"/>
      <c r="P107" s="11"/>
      <c r="Q107" s="11"/>
      <c r="R107" s="11"/>
      <c r="S107" s="26">
        <f t="shared" si="3"/>
        <v>0</v>
      </c>
      <c r="T107" s="12"/>
    </row>
    <row r="108" spans="1:20" ht="15.75" x14ac:dyDescent="0.25">
      <c r="A108" s="10"/>
      <c r="B108" s="10"/>
      <c r="C108" s="24"/>
      <c r="D108" s="25" t="s">
        <v>103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26"/>
      <c r="O108" s="11"/>
      <c r="P108" s="11"/>
      <c r="Q108" s="11"/>
      <c r="R108" s="11"/>
      <c r="S108" s="26">
        <f t="shared" si="3"/>
        <v>0</v>
      </c>
      <c r="T108" s="12"/>
    </row>
    <row r="109" spans="1:20" ht="15.75" x14ac:dyDescent="0.25">
      <c r="A109" s="10"/>
      <c r="B109" s="10"/>
      <c r="C109" s="24"/>
      <c r="D109" s="25" t="s">
        <v>104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26"/>
      <c r="O109" s="11"/>
      <c r="P109" s="11"/>
      <c r="Q109" s="11"/>
      <c r="R109" s="11"/>
      <c r="S109" s="26">
        <f t="shared" si="3"/>
        <v>0</v>
      </c>
      <c r="T109" s="12"/>
    </row>
    <row r="110" spans="1:20" ht="15.75" x14ac:dyDescent="0.25">
      <c r="A110" s="10"/>
      <c r="B110" s="10"/>
      <c r="C110" s="24"/>
      <c r="D110" s="25" t="s">
        <v>105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26"/>
      <c r="O110" s="11"/>
      <c r="P110" s="11"/>
      <c r="Q110" s="11"/>
      <c r="R110" s="11"/>
      <c r="S110" s="26">
        <f t="shared" si="3"/>
        <v>0</v>
      </c>
      <c r="T110" s="12"/>
    </row>
    <row r="111" spans="1:20" ht="15.75" x14ac:dyDescent="0.25">
      <c r="A111" s="10"/>
      <c r="B111" s="10"/>
      <c r="C111" s="24"/>
      <c r="D111" s="25" t="s">
        <v>106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26"/>
      <c r="O111" s="11"/>
      <c r="P111" s="11"/>
      <c r="Q111" s="11"/>
      <c r="R111" s="11"/>
      <c r="S111" s="26">
        <f t="shared" si="3"/>
        <v>0</v>
      </c>
      <c r="T111" s="12"/>
    </row>
    <row r="112" spans="1:20" ht="15.75" x14ac:dyDescent="0.25">
      <c r="A112" s="10"/>
      <c r="B112" s="10"/>
      <c r="C112" s="24"/>
      <c r="D112" s="25" t="s">
        <v>107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26"/>
      <c r="O112" s="11"/>
      <c r="P112" s="11"/>
      <c r="Q112" s="11"/>
      <c r="R112" s="11"/>
      <c r="S112" s="26">
        <f t="shared" si="3"/>
        <v>0</v>
      </c>
      <c r="T112" s="12"/>
    </row>
    <row r="113" spans="1:20" ht="15.75" x14ac:dyDescent="0.25">
      <c r="A113" s="10"/>
      <c r="B113" s="10"/>
      <c r="C113" s="24"/>
      <c r="D113" s="25" t="s">
        <v>108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26"/>
      <c r="O113" s="11"/>
      <c r="P113" s="11"/>
      <c r="Q113" s="11"/>
      <c r="R113" s="11"/>
      <c r="S113" s="26">
        <f t="shared" si="3"/>
        <v>0</v>
      </c>
      <c r="T113" s="12"/>
    </row>
    <row r="114" spans="1:20" ht="15.75" x14ac:dyDescent="0.25">
      <c r="A114" s="10"/>
      <c r="B114" s="10"/>
      <c r="C114" s="24"/>
      <c r="D114" s="25" t="s">
        <v>109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26"/>
      <c r="O114" s="11"/>
      <c r="P114" s="11"/>
      <c r="Q114" s="11"/>
      <c r="R114" s="11"/>
      <c r="S114" s="26">
        <f t="shared" si="3"/>
        <v>0</v>
      </c>
      <c r="T114" s="12"/>
    </row>
    <row r="115" spans="1:20" ht="15.75" x14ac:dyDescent="0.25">
      <c r="A115" s="10"/>
      <c r="B115" s="10"/>
      <c r="C115" s="24"/>
      <c r="D115" s="25" t="s">
        <v>110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26"/>
      <c r="O115" s="11"/>
      <c r="P115" s="11"/>
      <c r="Q115" s="11"/>
      <c r="R115" s="11"/>
      <c r="S115" s="26">
        <f t="shared" si="3"/>
        <v>0</v>
      </c>
      <c r="T115" s="12"/>
    </row>
    <row r="116" spans="1:20" ht="15.75" x14ac:dyDescent="0.25">
      <c r="A116" s="10"/>
      <c r="B116" s="10"/>
      <c r="C116" s="24"/>
      <c r="D116" s="25" t="s">
        <v>111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26"/>
      <c r="O116" s="11"/>
      <c r="P116" s="11"/>
      <c r="Q116" s="11"/>
      <c r="R116" s="11"/>
      <c r="S116" s="26">
        <f t="shared" si="3"/>
        <v>0</v>
      </c>
      <c r="T116" s="12"/>
    </row>
    <row r="117" spans="1:20" ht="15.75" x14ac:dyDescent="0.25">
      <c r="A117" s="10"/>
      <c r="B117" s="10"/>
      <c r="C117" s="24"/>
      <c r="D117" s="25" t="s">
        <v>112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26"/>
      <c r="O117" s="11"/>
      <c r="P117" s="11"/>
      <c r="Q117" s="11"/>
      <c r="R117" s="11"/>
      <c r="S117" s="26">
        <f t="shared" si="3"/>
        <v>0</v>
      </c>
      <c r="T117" s="12"/>
    </row>
    <row r="118" spans="1:20" ht="15.75" x14ac:dyDescent="0.25">
      <c r="A118" s="10"/>
      <c r="B118" s="10"/>
      <c r="C118" s="24"/>
      <c r="D118" s="25" t="s">
        <v>113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26"/>
      <c r="O118" s="11"/>
      <c r="P118" s="11"/>
      <c r="Q118" s="11"/>
      <c r="R118" s="11"/>
      <c r="S118" s="26">
        <f t="shared" si="3"/>
        <v>0</v>
      </c>
      <c r="T118" s="12"/>
    </row>
    <row r="119" spans="1:20" ht="15.75" x14ac:dyDescent="0.25">
      <c r="A119" s="10"/>
      <c r="B119" s="10"/>
      <c r="C119" s="24"/>
      <c r="D119" s="25" t="s">
        <v>114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26"/>
      <c r="O119" s="11"/>
      <c r="P119" s="11"/>
      <c r="Q119" s="11"/>
      <c r="R119" s="11"/>
      <c r="S119" s="26">
        <f t="shared" si="3"/>
        <v>0</v>
      </c>
      <c r="T119" s="12"/>
    </row>
    <row r="120" spans="1:20" ht="15.75" x14ac:dyDescent="0.25">
      <c r="A120" s="10"/>
      <c r="B120" s="10"/>
      <c r="C120" s="24"/>
      <c r="D120" s="25" t="s">
        <v>115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26"/>
      <c r="O120" s="11"/>
      <c r="P120" s="11"/>
      <c r="Q120" s="11"/>
      <c r="R120" s="11"/>
      <c r="S120" s="26">
        <f t="shared" si="3"/>
        <v>0</v>
      </c>
      <c r="T120" s="12"/>
    </row>
    <row r="121" spans="1:20" ht="15.75" x14ac:dyDescent="0.25">
      <c r="A121" s="10"/>
      <c r="B121" s="10"/>
      <c r="C121" s="24"/>
      <c r="D121" s="25" t="s">
        <v>116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26"/>
      <c r="O121" s="11"/>
      <c r="P121" s="11"/>
      <c r="Q121" s="11"/>
      <c r="R121" s="11"/>
      <c r="S121" s="26">
        <f t="shared" si="3"/>
        <v>0</v>
      </c>
      <c r="T121" s="12"/>
    </row>
    <row r="122" spans="1:20" ht="15.75" x14ac:dyDescent="0.25">
      <c r="A122" s="10"/>
      <c r="B122" s="10"/>
      <c r="C122" s="24"/>
      <c r="D122" s="25" t="s">
        <v>117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26"/>
      <c r="O122" s="11"/>
      <c r="P122" s="11"/>
      <c r="Q122" s="11"/>
      <c r="R122" s="11"/>
      <c r="S122" s="26">
        <f t="shared" si="3"/>
        <v>0</v>
      </c>
      <c r="T122" s="12"/>
    </row>
    <row r="123" spans="1:20" ht="15.75" x14ac:dyDescent="0.25">
      <c r="A123" s="10"/>
      <c r="B123" s="10"/>
      <c r="C123" s="24"/>
      <c r="D123" s="25" t="s">
        <v>118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26"/>
      <c r="O123" s="11"/>
      <c r="P123" s="11"/>
      <c r="Q123" s="11"/>
      <c r="R123" s="11"/>
      <c r="S123" s="26">
        <f t="shared" si="3"/>
        <v>0</v>
      </c>
      <c r="T123" s="12"/>
    </row>
    <row r="124" spans="1:20" ht="15.75" x14ac:dyDescent="0.25">
      <c r="A124" s="10"/>
      <c r="B124" s="10"/>
      <c r="C124" s="24"/>
      <c r="D124" s="25" t="s">
        <v>119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26"/>
      <c r="O124" s="11"/>
      <c r="P124" s="11"/>
      <c r="Q124" s="11"/>
      <c r="R124" s="11"/>
      <c r="S124" s="26">
        <f t="shared" si="3"/>
        <v>0</v>
      </c>
      <c r="T124" s="12"/>
    </row>
    <row r="125" spans="1:20" ht="15.75" x14ac:dyDescent="0.25">
      <c r="A125" s="10"/>
      <c r="B125" s="10"/>
      <c r="C125" s="24"/>
      <c r="D125" s="25" t="s">
        <v>120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26"/>
      <c r="O125" s="11"/>
      <c r="P125" s="11"/>
      <c r="Q125" s="11"/>
      <c r="R125" s="11"/>
      <c r="S125" s="26">
        <f t="shared" si="3"/>
        <v>0</v>
      </c>
      <c r="T125" s="12"/>
    </row>
    <row r="126" spans="1:20" ht="15.75" x14ac:dyDescent="0.25">
      <c r="A126" s="10"/>
      <c r="B126" s="10"/>
      <c r="C126" s="24"/>
      <c r="D126" s="25" t="s">
        <v>121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26"/>
      <c r="O126" s="11"/>
      <c r="P126" s="11"/>
      <c r="Q126" s="11"/>
      <c r="R126" s="11"/>
      <c r="S126" s="26">
        <f t="shared" si="3"/>
        <v>0</v>
      </c>
      <c r="T126" s="12"/>
    </row>
    <row r="127" spans="1:20" ht="15.75" x14ac:dyDescent="0.25">
      <c r="A127" s="10"/>
      <c r="B127" s="10"/>
      <c r="C127" s="24"/>
      <c r="D127" s="25" t="s">
        <v>122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26"/>
      <c r="O127" s="11"/>
      <c r="P127" s="11"/>
      <c r="Q127" s="11"/>
      <c r="R127" s="11"/>
      <c r="S127" s="26">
        <f t="shared" si="3"/>
        <v>0</v>
      </c>
      <c r="T127" s="12"/>
    </row>
    <row r="128" spans="1:20" ht="15.75" x14ac:dyDescent="0.25">
      <c r="A128" s="10"/>
      <c r="B128" s="10"/>
      <c r="C128" s="24"/>
      <c r="D128" s="25" t="s">
        <v>123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26"/>
      <c r="O128" s="11"/>
      <c r="P128" s="11"/>
      <c r="Q128" s="11"/>
      <c r="R128" s="11"/>
      <c r="S128" s="26">
        <f t="shared" si="3"/>
        <v>0</v>
      </c>
      <c r="T128" s="12"/>
    </row>
    <row r="129" spans="1:20" ht="15.75" x14ac:dyDescent="0.25">
      <c r="A129" s="10"/>
      <c r="B129" s="10"/>
      <c r="C129" s="24"/>
      <c r="D129" s="25" t="s">
        <v>124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26"/>
      <c r="O129" s="11"/>
      <c r="P129" s="11"/>
      <c r="Q129" s="11"/>
      <c r="R129" s="11"/>
      <c r="S129" s="26">
        <f t="shared" si="3"/>
        <v>0</v>
      </c>
      <c r="T129" s="12"/>
    </row>
    <row r="130" spans="1:20" ht="15.75" x14ac:dyDescent="0.25">
      <c r="A130" s="10"/>
      <c r="B130" s="10"/>
      <c r="C130" s="24"/>
      <c r="D130" s="25" t="s">
        <v>125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26"/>
      <c r="O130" s="11"/>
      <c r="P130" s="11"/>
      <c r="Q130" s="11"/>
      <c r="R130" s="11"/>
      <c r="S130" s="26">
        <f t="shared" si="3"/>
        <v>0</v>
      </c>
      <c r="T130" s="12"/>
    </row>
    <row r="131" spans="1:20" ht="15.75" x14ac:dyDescent="0.25">
      <c r="A131" s="10"/>
      <c r="B131" s="10"/>
      <c r="C131" s="24"/>
      <c r="D131" s="25" t="s">
        <v>126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26"/>
      <c r="O131" s="11"/>
      <c r="P131" s="11"/>
      <c r="Q131" s="11"/>
      <c r="R131" s="11"/>
      <c r="S131" s="26">
        <f t="shared" si="3"/>
        <v>0</v>
      </c>
      <c r="T131" s="12"/>
    </row>
    <row r="132" spans="1:20" ht="15.75" x14ac:dyDescent="0.25">
      <c r="A132" s="10"/>
      <c r="B132" s="10"/>
      <c r="C132" s="24"/>
      <c r="D132" s="25" t="s">
        <v>127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26"/>
      <c r="O132" s="11"/>
      <c r="P132" s="11"/>
      <c r="Q132" s="11"/>
      <c r="R132" s="11"/>
      <c r="S132" s="26">
        <f t="shared" si="3"/>
        <v>0</v>
      </c>
      <c r="T132" s="12"/>
    </row>
    <row r="133" spans="1:20" ht="15.75" x14ac:dyDescent="0.25">
      <c r="A133" s="10"/>
      <c r="B133" s="10"/>
      <c r="C133" s="24"/>
      <c r="D133" s="25" t="s">
        <v>128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26"/>
      <c r="O133" s="11"/>
      <c r="P133" s="11"/>
      <c r="Q133" s="11"/>
      <c r="R133" s="11"/>
      <c r="S133" s="26">
        <f t="shared" si="3"/>
        <v>0</v>
      </c>
      <c r="T133" s="12"/>
    </row>
    <row r="134" spans="1:20" ht="15.75" x14ac:dyDescent="0.25">
      <c r="A134" s="10"/>
      <c r="B134" s="10"/>
      <c r="C134" s="24"/>
      <c r="D134" s="25" t="s">
        <v>129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26"/>
      <c r="O134" s="11"/>
      <c r="P134" s="11"/>
      <c r="Q134" s="11"/>
      <c r="R134" s="11"/>
      <c r="S134" s="26">
        <f t="shared" si="3"/>
        <v>0</v>
      </c>
      <c r="T134" s="12"/>
    </row>
    <row r="135" spans="1:20" ht="15.75" x14ac:dyDescent="0.25">
      <c r="A135" s="10"/>
      <c r="B135" s="10"/>
      <c r="C135" s="24"/>
      <c r="D135" s="25" t="s">
        <v>130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26"/>
      <c r="O135" s="11"/>
      <c r="P135" s="11"/>
      <c r="Q135" s="11"/>
      <c r="R135" s="11"/>
      <c r="S135" s="26">
        <f t="shared" si="3"/>
        <v>0</v>
      </c>
      <c r="T135" s="12"/>
    </row>
    <row r="136" spans="1:20" ht="15.75" x14ac:dyDescent="0.25">
      <c r="A136" s="10"/>
      <c r="B136" s="10"/>
      <c r="C136" s="24"/>
      <c r="D136" s="25" t="s">
        <v>131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26"/>
      <c r="O136" s="11"/>
      <c r="P136" s="11"/>
      <c r="Q136" s="11"/>
      <c r="R136" s="11"/>
      <c r="S136" s="26">
        <f t="shared" si="3"/>
        <v>0</v>
      </c>
      <c r="T136" s="12"/>
    </row>
    <row r="137" spans="1:20" ht="15.75" x14ac:dyDescent="0.25">
      <c r="A137" s="10"/>
      <c r="B137" s="10"/>
      <c r="C137" s="24"/>
      <c r="D137" s="25" t="s">
        <v>132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26"/>
      <c r="O137" s="11"/>
      <c r="P137" s="11"/>
      <c r="Q137" s="11"/>
      <c r="R137" s="11"/>
      <c r="S137" s="26">
        <f t="shared" si="3"/>
        <v>0</v>
      </c>
      <c r="T137" s="12"/>
    </row>
    <row r="138" spans="1:20" ht="15.75" x14ac:dyDescent="0.25">
      <c r="A138" s="10"/>
      <c r="B138" s="10"/>
      <c r="C138" s="24"/>
      <c r="D138" s="25" t="s">
        <v>133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26"/>
      <c r="O138" s="11"/>
      <c r="P138" s="11"/>
      <c r="Q138" s="11"/>
      <c r="R138" s="11"/>
      <c r="S138" s="26">
        <f t="shared" ref="S138:S144" si="4">SUM(E138:R138)</f>
        <v>0</v>
      </c>
      <c r="T138" s="12"/>
    </row>
    <row r="139" spans="1:20" ht="15.75" x14ac:dyDescent="0.25">
      <c r="A139" s="10"/>
      <c r="B139" s="10"/>
      <c r="C139" s="24"/>
      <c r="D139" s="25" t="s">
        <v>134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26"/>
      <c r="O139" s="11"/>
      <c r="P139" s="11"/>
      <c r="Q139" s="11"/>
      <c r="R139" s="11"/>
      <c r="S139" s="26">
        <f t="shared" si="4"/>
        <v>0</v>
      </c>
      <c r="T139" s="12"/>
    </row>
    <row r="140" spans="1:20" ht="15.75" x14ac:dyDescent="0.25">
      <c r="A140" s="10"/>
      <c r="B140" s="10"/>
      <c r="C140" s="24"/>
      <c r="D140" s="25" t="s">
        <v>135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26"/>
      <c r="O140" s="11"/>
      <c r="P140" s="11"/>
      <c r="Q140" s="11"/>
      <c r="R140" s="11"/>
      <c r="S140" s="26">
        <f t="shared" si="4"/>
        <v>0</v>
      </c>
      <c r="T140" s="12"/>
    </row>
    <row r="141" spans="1:20" ht="15.75" x14ac:dyDescent="0.25">
      <c r="A141" s="10"/>
      <c r="B141" s="10"/>
      <c r="C141" s="24"/>
      <c r="D141" s="25" t="s">
        <v>136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26"/>
      <c r="O141" s="11"/>
      <c r="P141" s="11"/>
      <c r="Q141" s="11"/>
      <c r="R141" s="11"/>
      <c r="S141" s="26">
        <f t="shared" si="4"/>
        <v>0</v>
      </c>
      <c r="T141" s="12"/>
    </row>
    <row r="142" spans="1:20" ht="15.75" x14ac:dyDescent="0.25">
      <c r="A142" s="10"/>
      <c r="B142" s="10"/>
      <c r="C142" s="24"/>
      <c r="D142" s="25" t="s">
        <v>137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26"/>
      <c r="O142" s="11"/>
      <c r="P142" s="11"/>
      <c r="Q142" s="11"/>
      <c r="R142" s="11"/>
      <c r="S142" s="26">
        <f t="shared" si="4"/>
        <v>0</v>
      </c>
      <c r="T142" s="12"/>
    </row>
    <row r="143" spans="1:20" ht="15.75" x14ac:dyDescent="0.25">
      <c r="A143" s="10"/>
      <c r="B143" s="10"/>
      <c r="C143" s="24"/>
      <c r="D143" s="25" t="s">
        <v>138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26"/>
      <c r="O143" s="11"/>
      <c r="P143" s="11"/>
      <c r="Q143" s="11"/>
      <c r="R143" s="11"/>
      <c r="S143" s="26">
        <f t="shared" si="4"/>
        <v>0</v>
      </c>
      <c r="T143" s="12"/>
    </row>
    <row r="144" spans="1:20" ht="15.75" x14ac:dyDescent="0.25">
      <c r="A144" s="10"/>
      <c r="B144" s="10"/>
      <c r="C144" s="24"/>
      <c r="D144" s="27" t="s">
        <v>139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26"/>
      <c r="O144" s="11"/>
      <c r="P144" s="11"/>
      <c r="Q144" s="11"/>
      <c r="R144" s="11"/>
      <c r="S144" s="26">
        <f t="shared" si="4"/>
        <v>0</v>
      </c>
      <c r="T144" s="12"/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0</v>
      </c>
      <c r="F145" s="32"/>
      <c r="G145" s="32">
        <f t="shared" si="5"/>
        <v>0</v>
      </c>
      <c r="H145" s="32">
        <f t="shared" si="5"/>
        <v>0</v>
      </c>
      <c r="I145" s="32">
        <f t="shared" si="5"/>
        <v>0</v>
      </c>
      <c r="J145" s="32">
        <f t="shared" si="5"/>
        <v>0</v>
      </c>
      <c r="K145" s="32">
        <f t="shared" si="5"/>
        <v>0</v>
      </c>
      <c r="L145" s="32">
        <f t="shared" si="5"/>
        <v>0</v>
      </c>
      <c r="M145" s="32">
        <f t="shared" si="5"/>
        <v>0</v>
      </c>
      <c r="N145" s="32">
        <f t="shared" si="5"/>
        <v>0</v>
      </c>
      <c r="O145" s="32">
        <f>SUM(O10:O144)</f>
        <v>0</v>
      </c>
      <c r="P145" s="32">
        <f>SUM(P10:P144)</f>
        <v>0</v>
      </c>
      <c r="Q145" s="32">
        <f>SUM(Q10:Q144)</f>
        <v>0</v>
      </c>
      <c r="R145" s="32">
        <f>SUM(R10:R144)</f>
        <v>0</v>
      </c>
      <c r="S145" s="32">
        <f>SUM(S10:S144)</f>
        <v>0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  <c r="H147" s="38"/>
      <c r="J147" s="38"/>
      <c r="L147" s="38"/>
    </row>
    <row r="148" spans="1:19" x14ac:dyDescent="0.2">
      <c r="A148" s="1"/>
      <c r="B148" s="1"/>
      <c r="C148" s="1"/>
      <c r="E148" s="38"/>
      <c r="F148" s="38"/>
      <c r="G148" s="38"/>
      <c r="H148" s="51"/>
      <c r="I148" s="38"/>
      <c r="J148" s="38"/>
      <c r="K148" s="38"/>
      <c r="L148" s="38"/>
      <c r="M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14"/>
    <pageSetUpPr fitToPage="1"/>
  </sheetPr>
  <dimension ref="A1:T277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44.33203125" style="17" customWidth="1"/>
    <col min="5" max="5" width="26.5" style="17" bestFit="1" customWidth="1"/>
    <col min="6" max="6" width="26.5" style="17" customWidth="1"/>
    <col min="7" max="14" width="22.5" style="17" customWidth="1"/>
    <col min="15" max="15" width="24.83203125" style="17" bestFit="1" customWidth="1"/>
    <col min="16" max="18" width="23.33203125" style="17" customWidth="1"/>
    <col min="19" max="19" width="24.83203125" style="17" bestFit="1" customWidth="1"/>
    <col min="20" max="20" width="12" style="2" customWidth="1"/>
    <col min="21" max="16384" width="12" style="17"/>
  </cols>
  <sheetData>
    <row r="1" spans="1:19" ht="18.75" customHeight="1" x14ac:dyDescent="0.2"/>
    <row r="2" spans="1:19" s="2" customFormat="1" ht="46.5" customHeight="1" x14ac:dyDescent="0.2">
      <c r="A2" s="14"/>
      <c r="B2" s="14"/>
      <c r="C2" s="14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1.25" customHeight="1" x14ac:dyDescent="0.2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x14ac:dyDescent="0.2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7.25" customHeight="1" x14ac:dyDescent="0.3">
      <c r="D5" s="19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7.25" customHeight="1" x14ac:dyDescent="0.3">
      <c r="D6" s="19" t="s">
        <v>181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 customHeight="1" x14ac:dyDescent="0.25"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2" t="s">
        <v>1</v>
      </c>
    </row>
    <row r="8" spans="1:19" ht="18.75" customHeight="1" x14ac:dyDescent="0.2">
      <c r="D8" s="74" t="s">
        <v>2</v>
      </c>
      <c r="E8" s="74" t="s">
        <v>182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60" customHeight="1" x14ac:dyDescent="0.2">
      <c r="A9" s="8"/>
      <c r="B9" s="8"/>
      <c r="C9" s="9"/>
      <c r="D9" s="74"/>
      <c r="E9" s="29" t="s">
        <v>141</v>
      </c>
      <c r="F9" s="71" t="s">
        <v>155</v>
      </c>
      <c r="G9" s="29" t="s">
        <v>3</v>
      </c>
      <c r="H9" s="29" t="s">
        <v>148</v>
      </c>
      <c r="I9" s="29" t="s">
        <v>142</v>
      </c>
      <c r="J9" s="29" t="s">
        <v>143</v>
      </c>
      <c r="K9" s="29" t="s">
        <v>145</v>
      </c>
      <c r="L9" s="29" t="s">
        <v>146</v>
      </c>
      <c r="M9" s="29" t="s">
        <v>4</v>
      </c>
      <c r="N9" s="69" t="s">
        <v>180</v>
      </c>
      <c r="O9" s="29" t="s">
        <v>144</v>
      </c>
      <c r="P9" s="35" t="s">
        <v>151</v>
      </c>
      <c r="Q9" s="56" t="s">
        <v>152</v>
      </c>
      <c r="R9" s="59" t="s">
        <v>153</v>
      </c>
      <c r="S9" s="29" t="s">
        <v>147</v>
      </c>
    </row>
    <row r="10" spans="1:19" ht="15.75" x14ac:dyDescent="0.25">
      <c r="A10" s="10"/>
      <c r="B10" s="10"/>
      <c r="C10" s="24"/>
      <c r="D10" s="25" t="s">
        <v>5</v>
      </c>
      <c r="E10" s="26">
        <f>ENERO!E10+FEBRERO!E10+MARZO!E10+ABRIL!E10+MAYO!E10+JUNIO!E10+JULIO!E10+AGOSTO!E10+SEPTIEMBRE!E10+OCTUBRE!E10+NOVIEMBRE!E10+DICIEMBRE!E10</f>
        <v>177558116.20000002</v>
      </c>
      <c r="F10" s="26">
        <f>ENERO!F10+FEBRERO!F10+MARZO!F10+ABRIL!F10+MAYO!F10+JUNIO!F10+JULIO!F10+AGOSTO!F10+SEPTIEMBRE!F10+OCTUBRE!F10+NOVIEMBRE!F10+DICIEMBRE!F10</f>
        <v>90021.847469297005</v>
      </c>
      <c r="G10" s="26">
        <f>ENERO!G10+FEBRERO!G10+MARZO!G10+ABRIL!G10+MAYO!G10+JUNIO!G10+JULIO!G10+AGOSTO!G10+SEPTIEMBRE!G10+OCTUBRE!G10+NOVIEMBRE!G10+DICIEMBRE!G10</f>
        <v>17079097.712206904</v>
      </c>
      <c r="H10" s="26">
        <f>ENERO!H10+FEBRERO!H10+MARZO!H10+ABRIL!H10+MAYO!H10+JUNIO!H10+JULIO!H10+AGOSTO!H10+SEPTIEMBRE!H10+OCTUBRE!H10+NOVIEMBRE!H10+DICIEMBRE!H10</f>
        <v>3939672.4469319195</v>
      </c>
      <c r="I10" s="26">
        <f>ENERO!I10+FEBRERO!I10+MARZO!I10+ABRIL!I10+MAYO!I10+JUNIO!I10+JULIO!I10+AGOSTO!I10+SEPTIEMBRE!I10+OCTUBRE!I10+NOVIEMBRE!I10+DICIEMBRE!I10</f>
        <v>698539.98405484552</v>
      </c>
      <c r="J10" s="26">
        <f>ENERO!J10+FEBRERO!J10+MARZO!J10+ABRIL!J10+MAYO!J10+JUNIO!J10+JULIO!J10+AGOSTO!J10+SEPTIEMBRE!J10+OCTUBRE!J10+NOVIEMBRE!J10+DICIEMBRE!J10</f>
        <v>330667.64999999997</v>
      </c>
      <c r="K10" s="26">
        <f>ENERO!K10+FEBRERO!K10+MARZO!K10+ABRIL!K10+MAYO!K10+JUNIO!K10+JULIO!K10+AGOSTO!K10+SEPTIEMBRE!K10+OCTUBRE!K10+NOVIEMBRE!K10+DICIEMBRE!K10</f>
        <v>9313193.9500000011</v>
      </c>
      <c r="L10" s="26">
        <f>ENERO!L10+FEBRERO!L10+MARZO!L10+ABRIL!L10+MAYO!L10+JUNIO!L10+JULIO!L10+AGOSTO!L10+SEPTIEMBRE!L10+OCTUBRE!L10+NOVIEMBRE!L10+DICIEMBRE!L10</f>
        <v>1379702.79</v>
      </c>
      <c r="M10" s="26">
        <f>ENERO!M10+FEBRERO!M10+MARZO!M10+ABRIL!M10+MAYO!M10+JUNIO!M10+JULIO!M10+AGOSTO!M10+SEPTIEMBRE!M10+OCTUBRE!M10+NOVIEMBRE!M10+DICIEMBRE!M10</f>
        <v>4206793.6703855209</v>
      </c>
      <c r="N10" s="26">
        <f>ENERO!N10+FEBRERO!N10+MARZO!N10+ABRIL!N10+MAYO!N10+JUNIO!N10+JULIO!N10+AGOSTO!N10+SEPTIEMBRE!N10+OCTUBRE!N10+NOVIEMBRE!N10+DICIEMBRE!N10</f>
        <v>851685.28300000005</v>
      </c>
      <c r="O10" s="26">
        <f>ENERO!O10+FEBRERO!O10+MARZO!O10+ABRIL!O10+MAYO!O10+JUNIO!O10+JULIO!O10+AGOSTO!O10+SEPTIEMBRE!O10+OCTUBRE!O10+NOVIEMBRE!O10+DICIEMBRE!O10</f>
        <v>19275054.570208449</v>
      </c>
      <c r="P10" s="26">
        <f>ENERO!P10+FEBRERO!P10+MARZO!P10+ABRIL!P10+MAYO!P10+JUNIO!P10+JULIO!P10+AGOSTO!P10+SEPTIEMBRE!P10+OCTUBRE!P10+NOVIEMBRE!P10+DICIEMBRE!P10</f>
        <v>0</v>
      </c>
      <c r="Q10" s="26">
        <f>ENERO!Q10+FEBRERO!Q10+MARZO!Q10+ABRIL!Q10+MAYO!Q10+JUNIO!Q10+JULIO!Q10+AGOSTO!Q10+SEPTIEMBRE!Q10+OCTUBRE!Q10+NOVIEMBRE!Q10+DICIEMBRE!Q10</f>
        <v>3889751.6</v>
      </c>
      <c r="R10" s="26">
        <f>ENERO!R10+FEBRERO!R10+MARZO!R10+ABRIL!R10+MAYO!R10+JUNIO!R10+JULIO!R10+AGOSTO!R10+SEPTIEMBRE!R10+OCTUBRE!R10+NOVIEMBRE!R10+DICIEMBRE!R10</f>
        <v>17951.62</v>
      </c>
      <c r="S10" s="26">
        <f t="shared" ref="S10:S41" si="0">SUM(E10:R10)</f>
        <v>238630249.32425693</v>
      </c>
    </row>
    <row r="11" spans="1:19" ht="15.75" x14ac:dyDescent="0.25">
      <c r="A11" s="10"/>
      <c r="B11" s="10"/>
      <c r="C11" s="24"/>
      <c r="D11" s="25" t="s">
        <v>6</v>
      </c>
      <c r="E11" s="26">
        <f>ENERO!E11+FEBRERO!E11+MARZO!E11+ABRIL!E11+MAYO!E11+JUNIO!E11+JULIO!E11+AGOSTO!E11+SEPTIEMBRE!E11+OCTUBRE!E11+NOVIEMBRE!E11+DICIEMBRE!E11</f>
        <v>111237479.64999999</v>
      </c>
      <c r="F11" s="26">
        <f>ENERO!F11+FEBRERO!F11+MARZO!F11+ABRIL!F11+MAYO!F11+JUNIO!F11+JULIO!F11+AGOSTO!F11+SEPTIEMBRE!F11+OCTUBRE!F11+NOVIEMBRE!F11+DICIEMBRE!F11</f>
        <v>57939.247482106992</v>
      </c>
      <c r="G11" s="26">
        <f>ENERO!G11+FEBRERO!G11+MARZO!G11+ABRIL!G11+MAYO!G11+JUNIO!G11+JULIO!G11+AGOSTO!G11+SEPTIEMBRE!G11+OCTUBRE!G11+NOVIEMBRE!G11+DICIEMBRE!G11</f>
        <v>14897800.966035968</v>
      </c>
      <c r="H11" s="26">
        <f>ENERO!H11+FEBRERO!H11+MARZO!H11+ABRIL!H11+MAYO!H11+JUNIO!H11+JULIO!H11+AGOSTO!H11+SEPTIEMBRE!H11+OCTUBRE!H11+NOVIEMBRE!H11+DICIEMBRE!H11</f>
        <v>2491235.8669308638</v>
      </c>
      <c r="I11" s="26">
        <f>ENERO!I11+FEBRERO!I11+MARZO!I11+ABRIL!I11+MAYO!I11+JUNIO!I11+JULIO!I11+AGOSTO!I11+SEPTIEMBRE!I11+OCTUBRE!I11+NOVIEMBRE!I11+DICIEMBRE!I11</f>
        <v>489411.86595892289</v>
      </c>
      <c r="J11" s="26">
        <f>ENERO!J11+FEBRERO!J11+MARZO!J11+ABRIL!J11+MAYO!J11+JUNIO!J11+JULIO!J11+AGOSTO!J11+SEPTIEMBRE!J11+OCTUBRE!J11+NOVIEMBRE!J11+DICIEMBRE!J11</f>
        <v>233590.9</v>
      </c>
      <c r="K11" s="26">
        <f>ENERO!K11+FEBRERO!K11+MARZO!K11+ABRIL!K11+MAYO!K11+JUNIO!K11+JULIO!K11+AGOSTO!K11+SEPTIEMBRE!K11+OCTUBRE!K11+NOVIEMBRE!K11+DICIEMBRE!K11</f>
        <v>5854579.8200000003</v>
      </c>
      <c r="L11" s="26">
        <f>ENERO!L11+FEBRERO!L11+MARZO!L11+ABRIL!L11+MAYO!L11+JUNIO!L11+JULIO!L11+AGOSTO!L11+SEPTIEMBRE!L11+OCTUBRE!L11+NOVIEMBRE!L11+DICIEMBRE!L11</f>
        <v>966648.8899999999</v>
      </c>
      <c r="M11" s="26">
        <f>ENERO!M11+FEBRERO!M11+MARZO!M11+ABRIL!M11+MAYO!M11+JUNIO!M11+JULIO!M11+AGOSTO!M11+SEPTIEMBRE!M11+OCTUBRE!M11+NOVIEMBRE!M11+DICIEMBRE!M11</f>
        <v>2635492.4857799839</v>
      </c>
      <c r="N11" s="26">
        <f>ENERO!N11+FEBRERO!N11+MARZO!N11+ABRIL!N11+MAYO!N11+JUNIO!N11+JULIO!N11+AGOSTO!N11+SEPTIEMBRE!N11+OCTUBRE!N11+NOVIEMBRE!N11+DICIEMBRE!N11</f>
        <v>548155.87300000002</v>
      </c>
      <c r="O11" s="26">
        <f>ENERO!O11+FEBRERO!O11+MARZO!O11+ABRIL!O11+MAYO!O11+JUNIO!O11+JULIO!O11+AGOSTO!O11+SEPTIEMBRE!O11+OCTUBRE!O11+NOVIEMBRE!O11+DICIEMBRE!O11</f>
        <v>14700714.062876189</v>
      </c>
      <c r="P11" s="26">
        <f>ENERO!P11+FEBRERO!P11+MARZO!P11+ABRIL!P11+MAYO!P11+JUNIO!P11+JULIO!P11+AGOSTO!P11+SEPTIEMBRE!P11+OCTUBRE!P11+NOVIEMBRE!P11+DICIEMBRE!P11</f>
        <v>0</v>
      </c>
      <c r="Q11" s="26">
        <f>ENERO!Q11+FEBRERO!Q11+MARZO!Q11+ABRIL!Q11+MAYO!Q11+JUNIO!Q11+JULIO!Q11+AGOSTO!Q11+SEPTIEMBRE!Q11+OCTUBRE!Q11+NOVIEMBRE!Q11+DICIEMBRE!Q11</f>
        <v>4873606.42</v>
      </c>
      <c r="R11" s="26">
        <f>ENERO!R11+FEBRERO!R11+MARZO!R11+ABRIL!R11+MAYO!R11+JUNIO!R11+JULIO!R11+AGOSTO!R11+SEPTIEMBRE!R11+OCTUBRE!R11+NOVIEMBRE!R11+DICIEMBRE!R11</f>
        <v>12577.02</v>
      </c>
      <c r="S11" s="26">
        <f t="shared" si="0"/>
        <v>158999233.068064</v>
      </c>
    </row>
    <row r="12" spans="1:19" ht="15.75" x14ac:dyDescent="0.25">
      <c r="A12" s="10"/>
      <c r="B12" s="10"/>
      <c r="C12" s="24"/>
      <c r="D12" s="25" t="s">
        <v>7</v>
      </c>
      <c r="E12" s="26">
        <f>ENERO!E12+FEBRERO!E12+MARZO!E12+ABRIL!E12+MAYO!E12+JUNIO!E12+JULIO!E12+AGOSTO!E12+SEPTIEMBRE!E12+OCTUBRE!E12+NOVIEMBRE!E12+DICIEMBRE!E12</f>
        <v>64591734.870000005</v>
      </c>
      <c r="F12" s="26">
        <f>ENERO!F12+FEBRERO!F12+MARZO!F12+ABRIL!F12+MAYO!F12+JUNIO!F12+JULIO!F12+AGOSTO!F12+SEPTIEMBRE!F12+OCTUBRE!F12+NOVIEMBRE!F12+DICIEMBRE!F12</f>
        <v>33147.536045465</v>
      </c>
      <c r="G12" s="26">
        <f>ENERO!G12+FEBRERO!G12+MARZO!G12+ABRIL!G12+MAYO!G12+JUNIO!G12+JULIO!G12+AGOSTO!G12+SEPTIEMBRE!G12+OCTUBRE!G12+NOVIEMBRE!G12+DICIEMBRE!G12</f>
        <v>10561040.974977206</v>
      </c>
      <c r="H12" s="26">
        <f>ENERO!H12+FEBRERO!H12+MARZO!H12+ABRIL!H12+MAYO!H12+JUNIO!H12+JULIO!H12+AGOSTO!H12+SEPTIEMBRE!H12+OCTUBRE!H12+NOVIEMBRE!H12+DICIEMBRE!H12</f>
        <v>1439235.590011456</v>
      </c>
      <c r="I12" s="26">
        <f>ENERO!I12+FEBRERO!I12+MARZO!I12+ABRIL!I12+MAYO!I12+JUNIO!I12+JULIO!I12+AGOSTO!I12+SEPTIEMBRE!I12+OCTUBRE!I12+NOVIEMBRE!I12+DICIEMBRE!I12</f>
        <v>341894.08497839654</v>
      </c>
      <c r="J12" s="26">
        <f>ENERO!J12+FEBRERO!J12+MARZO!J12+ABRIL!J12+MAYO!J12+JUNIO!J12+JULIO!J12+AGOSTO!J12+SEPTIEMBRE!J12+OCTUBRE!J12+NOVIEMBRE!J12+DICIEMBRE!J12</f>
        <v>206288.07</v>
      </c>
      <c r="K12" s="26">
        <f>ENERO!K12+FEBRERO!K12+MARZO!K12+ABRIL!K12+MAYO!K12+JUNIO!K12+JULIO!K12+AGOSTO!K12+SEPTIEMBRE!K12+OCTUBRE!K12+NOVIEMBRE!K12+DICIEMBRE!K12</f>
        <v>3393118.91</v>
      </c>
      <c r="L12" s="26">
        <f>ENERO!L12+FEBRERO!L12+MARZO!L12+ABRIL!L12+MAYO!L12+JUNIO!L12+JULIO!L12+AGOSTO!L12+SEPTIEMBRE!L12+OCTUBRE!L12+NOVIEMBRE!L12+DICIEMBRE!L12</f>
        <v>675283.10000000009</v>
      </c>
      <c r="M12" s="26">
        <f>ENERO!M12+FEBRERO!M12+MARZO!M12+ABRIL!M12+MAYO!M12+JUNIO!M12+JULIO!M12+AGOSTO!M12+SEPTIEMBRE!M12+OCTUBRE!M12+NOVIEMBRE!M12+DICIEMBRE!M12</f>
        <v>1530338.6184479361</v>
      </c>
      <c r="N12" s="26">
        <f>ENERO!N12+FEBRERO!N12+MARZO!N12+ABRIL!N12+MAYO!N12+JUNIO!N12+JULIO!N12+AGOSTO!N12+SEPTIEMBRE!N12+OCTUBRE!N12+NOVIEMBRE!N12+DICIEMBRE!N12</f>
        <v>313604.63500000001</v>
      </c>
      <c r="O12" s="26">
        <f>ENERO!O12+FEBRERO!O12+MARZO!O12+ABRIL!O12+MAYO!O12+JUNIO!O12+JULIO!O12+AGOSTO!O12+SEPTIEMBRE!O12+OCTUBRE!O12+NOVIEMBRE!O12+DICIEMBRE!O12</f>
        <v>8645706.0163508244</v>
      </c>
      <c r="P12" s="26">
        <f>ENERO!P12+FEBRERO!P12+MARZO!P12+ABRIL!P12+MAYO!P12+JUNIO!P12+JULIO!P12+AGOSTO!P12+SEPTIEMBRE!P12+OCTUBRE!P12+NOVIEMBRE!P12+DICIEMBRE!P12</f>
        <v>0</v>
      </c>
      <c r="Q12" s="26">
        <f>ENERO!Q12+FEBRERO!Q12+MARZO!Q12+ABRIL!Q12+MAYO!Q12+JUNIO!Q12+JULIO!Q12+AGOSTO!Q12+SEPTIEMBRE!Q12+OCTUBRE!Q12+NOVIEMBRE!Q12+DICIEMBRE!Q12</f>
        <v>1925774.9</v>
      </c>
      <c r="R12" s="26">
        <f>ENERO!R12+FEBRERO!R12+MARZO!R12+ABRIL!R12+MAYO!R12+JUNIO!R12+JULIO!R12+AGOSTO!R12+SEPTIEMBRE!R12+OCTUBRE!R12+NOVIEMBRE!R12+DICIEMBRE!R12</f>
        <v>8785.8499999999985</v>
      </c>
      <c r="S12" s="26">
        <f t="shared" si="0"/>
        <v>93665953.15581128</v>
      </c>
    </row>
    <row r="13" spans="1:19" ht="15.75" x14ac:dyDescent="0.25">
      <c r="A13" s="10"/>
      <c r="B13" s="10"/>
      <c r="C13" s="24"/>
      <c r="D13" s="25" t="s">
        <v>8</v>
      </c>
      <c r="E13" s="26">
        <f>ENERO!E13+FEBRERO!E13+MARZO!E13+ABRIL!E13+MAYO!E13+JUNIO!E13+JULIO!E13+AGOSTO!E13+SEPTIEMBRE!E13+OCTUBRE!E13+NOVIEMBRE!E13+DICIEMBRE!E13</f>
        <v>895306980.48000002</v>
      </c>
      <c r="F13" s="26">
        <f>ENERO!F13+FEBRERO!F13+MARZO!F13+ABRIL!F13+MAYO!F13+JUNIO!F13+JULIO!F13+AGOSTO!F13+SEPTIEMBRE!F13+OCTUBRE!F13+NOVIEMBRE!F13+DICIEMBRE!F13</f>
        <v>482785.95955566003</v>
      </c>
      <c r="G13" s="26">
        <f>ENERO!G13+FEBRERO!G13+MARZO!G13+ABRIL!G13+MAYO!G13+JUNIO!G13+JULIO!G13+AGOSTO!G13+SEPTIEMBRE!G13+OCTUBRE!G13+NOVIEMBRE!G13+DICIEMBRE!G13</f>
        <v>8316442.5320884101</v>
      </c>
      <c r="H13" s="26">
        <f>ENERO!H13+FEBRERO!H13+MARZO!H13+ABRIL!H13+MAYO!H13+JUNIO!H13+JULIO!H13+AGOSTO!H13+SEPTIEMBRE!H13+OCTUBRE!H13+NOVIEMBRE!H13+DICIEMBRE!H13</f>
        <v>22819210.761503033</v>
      </c>
      <c r="I13" s="26">
        <f>ENERO!I13+FEBRERO!I13+MARZO!I13+ABRIL!I13+MAYO!I13+JUNIO!I13+JULIO!I13+AGOSTO!I13+SEPTIEMBRE!I13+OCTUBRE!I13+NOVIEMBRE!I13+DICIEMBRE!I13</f>
        <v>36697214.794508599</v>
      </c>
      <c r="J13" s="26">
        <f>ENERO!J13+FEBRERO!J13+MARZO!J13+ABRIL!J13+MAYO!J13+JUNIO!J13+JULIO!J13+AGOSTO!J13+SEPTIEMBRE!J13+OCTUBRE!J13+NOVIEMBRE!J13+DICIEMBRE!J13</f>
        <v>17310881.135761485</v>
      </c>
      <c r="K13" s="26">
        <f>ENERO!K13+FEBRERO!K13+MARZO!K13+ABRIL!K13+MAYO!K13+JUNIO!K13+JULIO!K13+AGOSTO!K13+SEPTIEMBRE!K13+OCTUBRE!K13+NOVIEMBRE!K13+DICIEMBRE!K13</f>
        <v>47334713.760000005</v>
      </c>
      <c r="L13" s="26">
        <f>ENERO!L13+FEBRERO!L13+MARZO!L13+ABRIL!L13+MAYO!L13+JUNIO!L13+JULIO!L13+AGOSTO!L13+SEPTIEMBRE!L13+OCTUBRE!L13+NOVIEMBRE!L13+DICIEMBRE!L13</f>
        <v>72481529.529999986</v>
      </c>
      <c r="M13" s="26">
        <f>ENERO!M13+FEBRERO!M13+MARZO!M13+ABRIL!M13+MAYO!M13+JUNIO!M13+JULIO!M13+AGOSTO!M13+SEPTIEMBRE!M13+OCTUBRE!M13+NOVIEMBRE!M13+DICIEMBRE!M13</f>
        <v>21212052.901597764</v>
      </c>
      <c r="N13" s="26">
        <f>ENERO!N13+FEBRERO!N13+MARZO!N13+ABRIL!N13+MAYO!N13+JUNIO!N13+JULIO!N13+AGOSTO!N13+SEPTIEMBRE!N13+OCTUBRE!N13+NOVIEMBRE!N13+DICIEMBRE!N13</f>
        <v>4567576.74</v>
      </c>
      <c r="O13" s="26">
        <f>ENERO!O13+FEBRERO!O13+MARZO!O13+ABRIL!O13+MAYO!O13+JUNIO!O13+JULIO!O13+AGOSTO!O13+SEPTIEMBRE!O13+OCTUBRE!O13+NOVIEMBRE!O13+DICIEMBRE!O13</f>
        <v>122989620.09552085</v>
      </c>
      <c r="P13" s="26">
        <f>ENERO!P13+FEBRERO!P13+MARZO!P13+ABRIL!P13+MAYO!P13+JUNIO!P13+JULIO!P13+AGOSTO!P13+SEPTIEMBRE!P13+OCTUBRE!P13+NOVIEMBRE!P13+DICIEMBRE!P13</f>
        <v>0</v>
      </c>
      <c r="Q13" s="26">
        <f>ENERO!Q13+FEBRERO!Q13+MARZO!Q13+ABRIL!Q13+MAYO!Q13+JUNIO!Q13+JULIO!Q13+AGOSTO!Q13+SEPTIEMBRE!Q13+OCTUBRE!Q13+NOVIEMBRE!Q13+DICIEMBRE!Q13</f>
        <v>43582719.250000022</v>
      </c>
      <c r="R13" s="26">
        <f>ENERO!R13+FEBRERO!R13+MARZO!R13+ABRIL!R13+MAYO!R13+JUNIO!R13+JULIO!R13+AGOSTO!R13+SEPTIEMBRE!R13+OCTUBRE!R13+NOVIEMBRE!R13+DICIEMBRE!R13</f>
        <v>943108.93</v>
      </c>
      <c r="S13" s="26">
        <f t="shared" si="0"/>
        <v>1294044836.8705356</v>
      </c>
    </row>
    <row r="14" spans="1:19" ht="15.75" x14ac:dyDescent="0.25">
      <c r="A14" s="10"/>
      <c r="B14" s="10"/>
      <c r="C14" s="24"/>
      <c r="D14" s="25" t="s">
        <v>9</v>
      </c>
      <c r="E14" s="26">
        <f>ENERO!E14+FEBRERO!E14+MARZO!E14+ABRIL!E14+MAYO!E14+JUNIO!E14+JULIO!E14+AGOSTO!E14+SEPTIEMBRE!E14+OCTUBRE!E14+NOVIEMBRE!E14+DICIEMBRE!E14</f>
        <v>146641046.90000001</v>
      </c>
      <c r="F14" s="26">
        <f>ENERO!F14+FEBRERO!F14+MARZO!F14+ABRIL!F14+MAYO!F14+JUNIO!F14+JULIO!F14+AGOSTO!F14+SEPTIEMBRE!F14+OCTUBRE!F14+NOVIEMBRE!F14+DICIEMBRE!F14</f>
        <v>80352.228060159992</v>
      </c>
      <c r="G14" s="26">
        <f>ENERO!G14+FEBRERO!G14+MARZO!G14+ABRIL!G14+MAYO!G14+JUNIO!G14+JULIO!G14+AGOSTO!G14+SEPTIEMBRE!G14+OCTUBRE!G14+NOVIEMBRE!G14+DICIEMBRE!G14</f>
        <v>14213749.242222179</v>
      </c>
      <c r="H14" s="26">
        <f>ENERO!H14+FEBRERO!H14+MARZO!H14+ABRIL!H14+MAYO!H14+JUNIO!H14+JULIO!H14+AGOSTO!H14+SEPTIEMBRE!H14+OCTUBRE!H14+NOVIEMBRE!H14+DICIEMBRE!H14</f>
        <v>3344758.8498178981</v>
      </c>
      <c r="I14" s="26">
        <f>ENERO!I14+FEBRERO!I14+MARZO!I14+ABRIL!I14+MAYO!I14+JUNIO!I14+JULIO!I14+AGOSTO!I14+SEPTIEMBRE!I14+OCTUBRE!I14+NOVIEMBRE!I14+DICIEMBRE!I14</f>
        <v>1254768.7685755366</v>
      </c>
      <c r="J14" s="26">
        <f>ENERO!J14+FEBRERO!J14+MARZO!J14+ABRIL!J14+MAYO!J14+JUNIO!J14+JULIO!J14+AGOSTO!J14+SEPTIEMBRE!J14+OCTUBRE!J14+NOVIEMBRE!J14+DICIEMBRE!J14</f>
        <v>564258.54</v>
      </c>
      <c r="K14" s="26">
        <f>ENERO!K14+FEBRERO!K14+MARZO!K14+ABRIL!K14+MAYO!K14+JUNIO!K14+JULIO!K14+AGOSTO!K14+SEPTIEMBRE!K14+OCTUBRE!K14+NOVIEMBRE!K14+DICIEMBRE!K14</f>
        <v>7769457.6399999997</v>
      </c>
      <c r="L14" s="26">
        <f>ENERO!L14+FEBRERO!L14+MARZO!L14+ABRIL!L14+MAYO!L14+JUNIO!L14+JULIO!L14+AGOSTO!L14+SEPTIEMBRE!L14+OCTUBRE!L14+NOVIEMBRE!L14+DICIEMBRE!L14</f>
        <v>2478323.2799999998</v>
      </c>
      <c r="M14" s="26">
        <f>ENERO!M14+FEBRERO!M14+MARZO!M14+ABRIL!M14+MAYO!M14+JUNIO!M14+JULIO!M14+AGOSTO!M14+SEPTIEMBRE!M14+OCTUBRE!M14+NOVIEMBRE!M14+DICIEMBRE!M14</f>
        <v>3474291.2919722381</v>
      </c>
      <c r="N14" s="26">
        <f>ENERO!N14+FEBRERO!N14+MARZO!N14+ABRIL!N14+MAYO!N14+JUNIO!N14+JULIO!N14+AGOSTO!N14+SEPTIEMBRE!N14+OCTUBRE!N14+NOVIEMBRE!N14+DICIEMBRE!N14</f>
        <v>760202.23999999999</v>
      </c>
      <c r="O14" s="26">
        <f>ENERO!O14+FEBRERO!O14+MARZO!O14+ABRIL!O14+MAYO!O14+JUNIO!O14+JULIO!O14+AGOSTO!O14+SEPTIEMBRE!O14+OCTUBRE!O14+NOVIEMBRE!O14+DICIEMBRE!O14</f>
        <v>13548769.764884351</v>
      </c>
      <c r="P14" s="26">
        <f>ENERO!P14+FEBRERO!P14+MARZO!P14+ABRIL!P14+MAYO!P14+JUNIO!P14+JULIO!P14+AGOSTO!P14+SEPTIEMBRE!P14+OCTUBRE!P14+NOVIEMBRE!P14+DICIEMBRE!P14</f>
        <v>0</v>
      </c>
      <c r="Q14" s="26">
        <f>ENERO!Q14+FEBRERO!Q14+MARZO!Q14+ABRIL!Q14+MAYO!Q14+JUNIO!Q14+JULIO!Q14+AGOSTO!Q14+SEPTIEMBRE!Q14+OCTUBRE!Q14+NOVIEMBRE!Q14+DICIEMBRE!Q14</f>
        <v>5571836.9000000004</v>
      </c>
      <c r="R14" s="26">
        <f>ENERO!R14+FEBRERO!R14+MARZO!R14+ABRIL!R14+MAYO!R14+JUNIO!R14+JULIO!R14+AGOSTO!R14+SEPTIEMBRE!R14+OCTUBRE!R14+NOVIEMBRE!R14+DICIEMBRE!R14</f>
        <v>32246.55</v>
      </c>
      <c r="S14" s="26">
        <f t="shared" si="0"/>
        <v>199734062.19553241</v>
      </c>
    </row>
    <row r="15" spans="1:19" ht="15.75" x14ac:dyDescent="0.25">
      <c r="A15" s="10"/>
      <c r="B15" s="10"/>
      <c r="C15" s="24"/>
      <c r="D15" s="25" t="s">
        <v>10</v>
      </c>
      <c r="E15" s="26">
        <f>ENERO!E15+FEBRERO!E15+MARZO!E15+ABRIL!E15+MAYO!E15+JUNIO!E15+JULIO!E15+AGOSTO!E15+SEPTIEMBRE!E15+OCTUBRE!E15+NOVIEMBRE!E15+DICIEMBRE!E15</f>
        <v>538565579.77999997</v>
      </c>
      <c r="F15" s="26">
        <f>ENERO!F15+FEBRERO!F15+MARZO!F15+ABRIL!F15+MAYO!F15+JUNIO!F15+JULIO!F15+AGOSTO!F15+SEPTIEMBRE!F15+OCTUBRE!F15+NOVIEMBRE!F15+DICIEMBRE!F15</f>
        <v>282669.90139656898</v>
      </c>
      <c r="G15" s="26">
        <f>ENERO!G15+FEBRERO!G15+MARZO!G15+ABRIL!G15+MAYO!G15+JUNIO!G15+JULIO!G15+AGOSTO!G15+SEPTIEMBRE!G15+OCTUBRE!G15+NOVIEMBRE!G15+DICIEMBRE!G15</f>
        <v>6840771.0869490746</v>
      </c>
      <c r="H15" s="26">
        <f>ENERO!H15+FEBRERO!H15+MARZO!H15+ABRIL!H15+MAYO!H15+JUNIO!H15+JULIO!H15+AGOSTO!H15+SEPTIEMBRE!H15+OCTUBRE!H15+NOVIEMBRE!H15+DICIEMBRE!H15</f>
        <v>13604219.233560521</v>
      </c>
      <c r="I15" s="26">
        <f>ENERO!I15+FEBRERO!I15+MARZO!I15+ABRIL!I15+MAYO!I15+JUNIO!I15+JULIO!I15+AGOSTO!I15+SEPTIEMBRE!I15+OCTUBRE!I15+NOVIEMBRE!I15+DICIEMBRE!I15</f>
        <v>17845311.447438385</v>
      </c>
      <c r="J15" s="26">
        <f>ENERO!J15+FEBRERO!J15+MARZO!J15+ABRIL!J15+MAYO!J15+JUNIO!J15+JULIO!J15+AGOSTO!J15+SEPTIEMBRE!J15+OCTUBRE!J15+NOVIEMBRE!J15+DICIEMBRE!J15</f>
        <v>15099771.194067298</v>
      </c>
      <c r="K15" s="26">
        <f>ENERO!K15+FEBRERO!K15+MARZO!K15+ABRIL!K15+MAYO!K15+JUNIO!K15+JULIO!K15+AGOSTO!K15+SEPTIEMBRE!K15+OCTUBRE!K15+NOVIEMBRE!K15+DICIEMBRE!K15</f>
        <v>28373360.439999998</v>
      </c>
      <c r="L15" s="26">
        <f>ENERO!L15+FEBRERO!L15+MARZO!L15+ABRIL!L15+MAYO!L15+JUNIO!L15+JULIO!L15+AGOSTO!L15+SEPTIEMBRE!L15+OCTUBRE!L15+NOVIEMBRE!L15+DICIEMBRE!L15</f>
        <v>35246693.149999999</v>
      </c>
      <c r="M15" s="26">
        <f>ENERO!M15+FEBRERO!M15+MARZO!M15+ABRIL!M15+MAYO!M15+JUNIO!M15+JULIO!M15+AGOSTO!M15+SEPTIEMBRE!M15+OCTUBRE!M15+NOVIEMBRE!M15+DICIEMBRE!M15</f>
        <v>12759960.151438583</v>
      </c>
      <c r="N15" s="26">
        <f>ENERO!N15+FEBRERO!N15+MARZO!N15+ABRIL!N15+MAYO!N15+JUNIO!N15+JULIO!N15+AGOSTO!N15+SEPTIEMBRE!N15+OCTUBRE!N15+NOVIEMBRE!N15+DICIEMBRE!N15</f>
        <v>2674304.091</v>
      </c>
      <c r="O15" s="26">
        <f>ENERO!O15+FEBRERO!O15+MARZO!O15+ABRIL!O15+MAYO!O15+JUNIO!O15+JULIO!O15+AGOSTO!O15+SEPTIEMBRE!O15+OCTUBRE!O15+NOVIEMBRE!O15+DICIEMBRE!O15</f>
        <v>79164866.195484713</v>
      </c>
      <c r="P15" s="26">
        <f>ENERO!P15+FEBRERO!P15+MARZO!P15+ABRIL!P15+MAYO!P15+JUNIO!P15+JULIO!P15+AGOSTO!P15+SEPTIEMBRE!P15+OCTUBRE!P15+NOVIEMBRE!P15+DICIEMBRE!P15</f>
        <v>0</v>
      </c>
      <c r="Q15" s="26">
        <f>ENERO!Q15+FEBRERO!Q15+MARZO!Q15+ABRIL!Q15+MAYO!Q15+JUNIO!Q15+JULIO!Q15+AGOSTO!Q15+SEPTIEMBRE!Q15+OCTUBRE!Q15+NOVIEMBRE!Q15+DICIEMBRE!Q15</f>
        <v>7342505.1599999964</v>
      </c>
      <c r="R15" s="26">
        <f>ENERO!R15+FEBRERO!R15+MARZO!R15+ABRIL!R15+MAYO!R15+JUNIO!R15+JULIO!R15+AGOSTO!R15+SEPTIEMBRE!R15+OCTUBRE!R15+NOVIEMBRE!R15+DICIEMBRE!R15</f>
        <v>458619.48</v>
      </c>
      <c r="S15" s="26">
        <f t="shared" si="0"/>
        <v>758258631.31133497</v>
      </c>
    </row>
    <row r="16" spans="1:19" ht="15.75" x14ac:dyDescent="0.25">
      <c r="A16" s="10"/>
      <c r="B16" s="10"/>
      <c r="C16" s="24"/>
      <c r="D16" s="25" t="s">
        <v>11</v>
      </c>
      <c r="E16" s="26">
        <f>ENERO!E16+FEBRERO!E16+MARZO!E16+ABRIL!E16+MAYO!E16+JUNIO!E16+JULIO!E16+AGOSTO!E16+SEPTIEMBRE!E16+OCTUBRE!E16+NOVIEMBRE!E16+DICIEMBRE!E16</f>
        <v>206603650.43000001</v>
      </c>
      <c r="F16" s="26">
        <f>ENERO!F16+FEBRERO!F16+MARZO!F16+ABRIL!F16+MAYO!F16+JUNIO!F16+JULIO!F16+AGOSTO!F16+SEPTIEMBRE!F16+OCTUBRE!F16+NOVIEMBRE!F16+DICIEMBRE!F16</f>
        <v>109583.041381822</v>
      </c>
      <c r="G16" s="26">
        <f>ENERO!G16+FEBRERO!G16+MARZO!G16+ABRIL!G16+MAYO!G16+JUNIO!G16+JULIO!G16+AGOSTO!G16+SEPTIEMBRE!G16+OCTUBRE!G16+NOVIEMBRE!G16+DICIEMBRE!G16</f>
        <v>24907982.557146773</v>
      </c>
      <c r="H16" s="26">
        <f>ENERO!H16+FEBRERO!H16+MARZO!H16+ABRIL!H16+MAYO!H16+JUNIO!H16+JULIO!H16+AGOSTO!H16+SEPTIEMBRE!H16+OCTUBRE!H16+NOVIEMBRE!H16+DICIEMBRE!H16</f>
        <v>4656980.8487572009</v>
      </c>
      <c r="I16" s="26">
        <f>ENERO!I16+FEBRERO!I16+MARZO!I16+ABRIL!I16+MAYO!I16+JUNIO!I16+JULIO!I16+AGOSTO!I16+SEPTIEMBRE!I16+OCTUBRE!I16+NOVIEMBRE!I16+DICIEMBRE!I16</f>
        <v>812215.44563395716</v>
      </c>
      <c r="J16" s="26">
        <f>ENERO!J16+FEBRERO!J16+MARZO!J16+ABRIL!J16+MAYO!J16+JUNIO!J16+JULIO!J16+AGOSTO!J16+SEPTIEMBRE!J16+OCTUBRE!J16+NOVIEMBRE!J16+DICIEMBRE!J16</f>
        <v>394374.26</v>
      </c>
      <c r="K16" s="26">
        <f>ENERO!K16+FEBRERO!K16+MARZO!K16+ABRIL!K16+MAYO!K16+JUNIO!K16+JULIO!K16+AGOSTO!K16+SEPTIEMBRE!K16+OCTUBRE!K16+NOVIEMBRE!K16+DICIEMBRE!K16</f>
        <v>10899405.970000001</v>
      </c>
      <c r="L16" s="26">
        <f>ENERO!L16+FEBRERO!L16+MARZO!L16+ABRIL!L16+MAYO!L16+JUNIO!L16+JULIO!L16+AGOSTO!L16+SEPTIEMBRE!L16+OCTUBRE!L16+NOVIEMBRE!L16+DICIEMBRE!L16</f>
        <v>1604225.8499999999</v>
      </c>
      <c r="M16" s="26">
        <f>ENERO!M16+FEBRERO!M16+MARZO!M16+ABRIL!M16+MAYO!M16+JUNIO!M16+JULIO!M16+AGOSTO!M16+SEPTIEMBRE!M16+OCTUBRE!M16+NOVIEMBRE!M16+DICIEMBRE!M16</f>
        <v>4894954.7958332002</v>
      </c>
      <c r="N16" s="26">
        <f>ENERO!N16+FEBRERO!N16+MARZO!N16+ABRIL!N16+MAYO!N16+JUNIO!N16+JULIO!N16+AGOSTO!N16+SEPTIEMBRE!N16+OCTUBRE!N16+NOVIEMBRE!N16+DICIEMBRE!N16</f>
        <v>1036751.2579999999</v>
      </c>
      <c r="O16" s="26">
        <f>ENERO!O16+FEBRERO!O16+MARZO!O16+ABRIL!O16+MAYO!O16+JUNIO!O16+JULIO!O16+AGOSTO!O16+SEPTIEMBRE!O16+OCTUBRE!O16+NOVIEMBRE!O16+DICIEMBRE!O16</f>
        <v>22979549.200766005</v>
      </c>
      <c r="P16" s="26">
        <f>ENERO!P16+FEBRERO!P16+MARZO!P16+ABRIL!P16+MAYO!P16+JUNIO!P16+JULIO!P16+AGOSTO!P16+SEPTIEMBRE!P16+OCTUBRE!P16+NOVIEMBRE!P16+DICIEMBRE!P16</f>
        <v>0</v>
      </c>
      <c r="Q16" s="26">
        <f>ENERO!Q16+FEBRERO!Q16+MARZO!Q16+ABRIL!Q16+MAYO!Q16+JUNIO!Q16+JULIO!Q16+AGOSTO!Q16+SEPTIEMBRE!Q16+OCTUBRE!Q16+NOVIEMBRE!Q16+DICIEMBRE!Q16</f>
        <v>10321493</v>
      </c>
      <c r="R16" s="26">
        <f>ENERO!R16+FEBRERO!R16+MARZO!R16+ABRIL!R16+MAYO!R16+JUNIO!R16+JULIO!R16+AGOSTO!R16+SEPTIEMBRE!R16+OCTUBRE!R16+NOVIEMBRE!R16+DICIEMBRE!R16</f>
        <v>20872.949999999997</v>
      </c>
      <c r="S16" s="26">
        <f t="shared" si="0"/>
        <v>289242039.60751897</v>
      </c>
    </row>
    <row r="17" spans="1:19" ht="15.75" x14ac:dyDescent="0.25">
      <c r="A17" s="10"/>
      <c r="B17" s="10"/>
      <c r="C17" s="24"/>
      <c r="D17" s="25" t="s">
        <v>12</v>
      </c>
      <c r="E17" s="26">
        <f>ENERO!E17+FEBRERO!E17+MARZO!E17+ABRIL!E17+MAYO!E17+JUNIO!E17+JULIO!E17+AGOSTO!E17+SEPTIEMBRE!E17+OCTUBRE!E17+NOVIEMBRE!E17+DICIEMBRE!E17</f>
        <v>314409262.69000006</v>
      </c>
      <c r="F17" s="26">
        <f>ENERO!F17+FEBRERO!F17+MARZO!F17+ABRIL!F17+MAYO!F17+JUNIO!F17+JULIO!F17+AGOSTO!F17+SEPTIEMBRE!F17+OCTUBRE!F17+NOVIEMBRE!F17+DICIEMBRE!F17</f>
        <v>162166.220983468</v>
      </c>
      <c r="G17" s="26">
        <f>ENERO!G17+FEBRERO!G17+MARZO!G17+ABRIL!G17+MAYO!G17+JUNIO!G17+JULIO!G17+AGOSTO!G17+SEPTIEMBRE!G17+OCTUBRE!G17+NOVIEMBRE!G17+DICIEMBRE!G17</f>
        <v>36096492.032461934</v>
      </c>
      <c r="H17" s="26">
        <f>ENERO!H17+FEBRERO!H17+MARZO!H17+ABRIL!H17+MAYO!H17+JUNIO!H17+JULIO!H17+AGOSTO!H17+SEPTIEMBRE!H17+OCTUBRE!H17+NOVIEMBRE!H17+DICIEMBRE!H17</f>
        <v>7019947.7103087083</v>
      </c>
      <c r="I17" s="26">
        <f>ENERO!I17+FEBRERO!I17+MARZO!I17+ABRIL!I17+MAYO!I17+JUNIO!I17+JULIO!I17+AGOSTO!I17+SEPTIEMBRE!I17+OCTUBRE!I17+NOVIEMBRE!I17+DICIEMBRE!I17</f>
        <v>3025849.7505829148</v>
      </c>
      <c r="J17" s="26">
        <f>ENERO!J17+FEBRERO!J17+MARZO!J17+ABRIL!J17+MAYO!J17+JUNIO!J17+JULIO!J17+AGOSTO!J17+SEPTIEMBRE!J17+OCTUBRE!J17+NOVIEMBRE!J17+DICIEMBRE!J17</f>
        <v>1268064.9200000002</v>
      </c>
      <c r="K17" s="26">
        <f>ENERO!K17+FEBRERO!K17+MARZO!K17+ABRIL!K17+MAYO!K17+JUNIO!K17+JULIO!K17+AGOSTO!K17+SEPTIEMBRE!K17+OCTUBRE!K17+NOVIEMBRE!K17+DICIEMBRE!K17</f>
        <v>16527064.75</v>
      </c>
      <c r="L17" s="26">
        <f>ENERO!L17+FEBRERO!L17+MARZO!L17+ABRIL!L17+MAYO!L17+JUNIO!L17+JULIO!L17+AGOSTO!L17+SEPTIEMBRE!L17+OCTUBRE!L17+NOVIEMBRE!L17+DICIEMBRE!L17</f>
        <v>5976426.8900000006</v>
      </c>
      <c r="M17" s="26">
        <f>ENERO!M17+FEBRERO!M17+MARZO!M17+ABRIL!M17+MAYO!M17+JUNIO!M17+JULIO!M17+AGOSTO!M17+SEPTIEMBRE!M17+OCTUBRE!M17+NOVIEMBRE!M17+DICIEMBRE!M17</f>
        <v>7449138.4359903485</v>
      </c>
      <c r="N17" s="26">
        <f>ENERO!N17+FEBRERO!N17+MARZO!N17+ABRIL!N17+MAYO!N17+JUNIO!N17+JULIO!N17+AGOSTO!N17+SEPTIEMBRE!N17+OCTUBRE!N17+NOVIEMBRE!N17+DICIEMBRE!N17</f>
        <v>1534234.0519999999</v>
      </c>
      <c r="O17" s="26">
        <f>ENERO!O17+FEBRERO!O17+MARZO!O17+ABRIL!O17+MAYO!O17+JUNIO!O17+JULIO!O17+AGOSTO!O17+SEPTIEMBRE!O17+OCTUBRE!O17+NOVIEMBRE!O17+DICIEMBRE!O17</f>
        <v>33886288.483216092</v>
      </c>
      <c r="P17" s="26">
        <f>ENERO!P17+FEBRERO!P17+MARZO!P17+ABRIL!P17+MAYO!P17+JUNIO!P17+JULIO!P17+AGOSTO!P17+SEPTIEMBRE!P17+OCTUBRE!P17+NOVIEMBRE!P17+DICIEMBRE!P17</f>
        <v>1716786.76</v>
      </c>
      <c r="Q17" s="26">
        <f>ENERO!Q17+FEBRERO!Q17+MARZO!Q17+ABRIL!Q17+MAYO!Q17+JUNIO!Q17+JULIO!Q17+AGOSTO!Q17+SEPTIEMBRE!Q17+OCTUBRE!Q17+NOVIEMBRE!Q17+DICIEMBRE!Q17</f>
        <v>12256807.5</v>
      </c>
      <c r="R17" s="26">
        <f>ENERO!R17+FEBRERO!R17+MARZO!R17+ABRIL!R17+MAYO!R17+JUNIO!R17+JULIO!R17+AGOSTO!R17+SEPTIEMBRE!R17+OCTUBRE!R17+NOVIEMBRE!R17+DICIEMBRE!R17</f>
        <v>77762.899999999994</v>
      </c>
      <c r="S17" s="26">
        <f t="shared" si="0"/>
        <v>441406293.0955435</v>
      </c>
    </row>
    <row r="18" spans="1:19" ht="15.75" x14ac:dyDescent="0.25">
      <c r="A18" s="10"/>
      <c r="B18" s="10"/>
      <c r="C18" s="24"/>
      <c r="D18" s="25" t="s">
        <v>13</v>
      </c>
      <c r="E18" s="26">
        <f>ENERO!E18+FEBRERO!E18+MARZO!E18+ABRIL!E18+MAYO!E18+JUNIO!E18+JULIO!E18+AGOSTO!E18+SEPTIEMBRE!E18+OCTUBRE!E18+NOVIEMBRE!E18+DICIEMBRE!E18</f>
        <v>592602375.71000004</v>
      </c>
      <c r="F18" s="26">
        <f>ENERO!F18+FEBRERO!F18+MARZO!F18+ABRIL!F18+MAYO!F18+JUNIO!F18+JULIO!F18+AGOSTO!F18+SEPTIEMBRE!F18+OCTUBRE!F18+NOVIEMBRE!F18+DICIEMBRE!F18</f>
        <v>311376.09358636499</v>
      </c>
      <c r="G18" s="26">
        <f>ENERO!G18+FEBRERO!G18+MARZO!G18+ABRIL!G18+MAYO!G18+JUNIO!G18+JULIO!G18+AGOSTO!G18+SEPTIEMBRE!G18+OCTUBRE!G18+NOVIEMBRE!G18+DICIEMBRE!G18</f>
        <v>19239556.746519253</v>
      </c>
      <c r="H18" s="26">
        <f>ENERO!H18+FEBRERO!H18+MARZO!H18+ABRIL!H18+MAYO!H18+JUNIO!H18+JULIO!H18+AGOSTO!H18+SEPTIEMBRE!H18+OCTUBRE!H18+NOVIEMBRE!H18+DICIEMBRE!H18</f>
        <v>14960987.599915534</v>
      </c>
      <c r="I18" s="26">
        <f>ENERO!I18+FEBRERO!I18+MARZO!I18+ABRIL!I18+MAYO!I18+JUNIO!I18+JULIO!I18+AGOSTO!I18+SEPTIEMBRE!I18+OCTUBRE!I18+NOVIEMBRE!I18+DICIEMBRE!I18</f>
        <v>11285109.405010268</v>
      </c>
      <c r="J18" s="26">
        <f>ENERO!J18+FEBRERO!J18+MARZO!J18+ABRIL!J18+MAYO!J18+JUNIO!J18+JULIO!J18+AGOSTO!J18+SEPTIEMBRE!J18+OCTUBRE!J18+NOVIEMBRE!J18+DICIEMBRE!J18</f>
        <v>5854940.8800000008</v>
      </c>
      <c r="K18" s="26">
        <f>ENERO!K18+FEBRERO!K18+MARZO!K18+ABRIL!K18+MAYO!K18+JUNIO!K18+JULIO!K18+AGOSTO!K18+SEPTIEMBRE!K18+OCTUBRE!K18+NOVIEMBRE!K18+DICIEMBRE!K18</f>
        <v>31224662.790000003</v>
      </c>
      <c r="L18" s="26">
        <f>ENERO!L18+FEBRERO!L18+MARZO!L18+ABRIL!L18+MAYO!L18+JUNIO!L18+JULIO!L18+AGOSTO!L18+SEPTIEMBRE!L18+OCTUBRE!L18+NOVIEMBRE!L18+DICIEMBRE!L18</f>
        <v>22289484.309999999</v>
      </c>
      <c r="M18" s="26">
        <f>ENERO!M18+FEBRERO!M18+MARZO!M18+ABRIL!M18+MAYO!M18+JUNIO!M18+JULIO!M18+AGOSTO!M18+SEPTIEMBRE!M18+OCTUBRE!M18+NOVIEMBRE!M18+DICIEMBRE!M18</f>
        <v>14040226.506094368</v>
      </c>
      <c r="N18" s="26">
        <f>ENERO!N18+FEBRERO!N18+MARZO!N18+ABRIL!N18+MAYO!N18+JUNIO!N18+JULIO!N18+AGOSTO!N18+SEPTIEMBRE!N18+OCTUBRE!N18+NOVIEMBRE!N18+DICIEMBRE!N18</f>
        <v>2945889.7349999999</v>
      </c>
      <c r="O18" s="26">
        <f>ENERO!O18+FEBRERO!O18+MARZO!O18+ABRIL!O18+MAYO!O18+JUNIO!O18+JULIO!O18+AGOSTO!O18+SEPTIEMBRE!O18+OCTUBRE!O18+NOVIEMBRE!O18+DICIEMBRE!O18</f>
        <v>76607135.224031866</v>
      </c>
      <c r="P18" s="26">
        <f>ENERO!P18+FEBRERO!P18+MARZO!P18+ABRIL!P18+MAYO!P18+JUNIO!P18+JULIO!P18+AGOSTO!P18+SEPTIEMBRE!P18+OCTUBRE!P18+NOVIEMBRE!P18+DICIEMBRE!P18</f>
        <v>0</v>
      </c>
      <c r="Q18" s="26">
        <f>ENERO!Q18+FEBRERO!Q18+MARZO!Q18+ABRIL!Q18+MAYO!Q18+JUNIO!Q18+JULIO!Q18+AGOSTO!Q18+SEPTIEMBRE!Q18+OCTUBRE!Q18+NOVIEMBRE!Q18+DICIEMBRE!Q18</f>
        <v>39035733.099999994</v>
      </c>
      <c r="R18" s="26">
        <f>ENERO!R18+FEBRERO!R18+MARZO!R18+ABRIL!R18+MAYO!R18+JUNIO!R18+JULIO!R18+AGOSTO!R18+SEPTIEMBRE!R18+OCTUBRE!R18+NOVIEMBRE!R18+DICIEMBRE!R18</f>
        <v>290023.88</v>
      </c>
      <c r="S18" s="26">
        <f t="shared" si="0"/>
        <v>830687501.98015738</v>
      </c>
    </row>
    <row r="19" spans="1:19" ht="15.75" x14ac:dyDescent="0.25">
      <c r="A19" s="10"/>
      <c r="B19" s="10"/>
      <c r="C19" s="24"/>
      <c r="D19" s="25" t="s">
        <v>14</v>
      </c>
      <c r="E19" s="26">
        <f>ENERO!E19+FEBRERO!E19+MARZO!E19+ABRIL!E19+MAYO!E19+JUNIO!E19+JULIO!E19+AGOSTO!E19+SEPTIEMBRE!E19+OCTUBRE!E19+NOVIEMBRE!E19+DICIEMBRE!E19</f>
        <v>214448538.02000004</v>
      </c>
      <c r="F19" s="26">
        <f>ENERO!F19+FEBRERO!F19+MARZO!F19+ABRIL!F19+MAYO!F19+JUNIO!F19+JULIO!F19+AGOSTO!F19+SEPTIEMBRE!F19+OCTUBRE!F19+NOVIEMBRE!F19+DICIEMBRE!F19</f>
        <v>110237.69681133001</v>
      </c>
      <c r="G19" s="26">
        <f>ENERO!G19+FEBRERO!G19+MARZO!G19+ABRIL!G19+MAYO!G19+JUNIO!G19+JULIO!G19+AGOSTO!G19+SEPTIEMBRE!G19+OCTUBRE!G19+NOVIEMBRE!G19+DICIEMBRE!G19</f>
        <v>32702954.941021059</v>
      </c>
      <c r="H19" s="26">
        <f>ENERO!H19+FEBRERO!H19+MARZO!H19+ABRIL!H19+MAYO!H19+JUNIO!H19+JULIO!H19+AGOSTO!H19+SEPTIEMBRE!H19+OCTUBRE!H19+NOVIEMBRE!H19+DICIEMBRE!H19</f>
        <v>4783681.9302100101</v>
      </c>
      <c r="I19" s="26">
        <f>ENERO!I19+FEBRERO!I19+MARZO!I19+ABRIL!I19+MAYO!I19+JUNIO!I19+JULIO!I19+AGOSTO!I19+SEPTIEMBRE!I19+OCTUBRE!I19+NOVIEMBRE!I19+DICIEMBRE!I19</f>
        <v>2317764.4538763883</v>
      </c>
      <c r="J19" s="26">
        <f>ENERO!J19+FEBRERO!J19+MARZO!J19+ABRIL!J19+MAYO!J19+JUNIO!J19+JULIO!J19+AGOSTO!J19+SEPTIEMBRE!J19+OCTUBRE!J19+NOVIEMBRE!J19+DICIEMBRE!J19</f>
        <v>849421.46000000008</v>
      </c>
      <c r="K19" s="26">
        <f>ENERO!K19+FEBRERO!K19+MARZO!K19+ABRIL!K19+MAYO!K19+JUNIO!K19+JULIO!K19+AGOSTO!K19+SEPTIEMBRE!K19+OCTUBRE!K19+NOVIEMBRE!K19+DICIEMBRE!K19</f>
        <v>11267774.6</v>
      </c>
      <c r="L19" s="26">
        <f>ENERO!L19+FEBRERO!L19+MARZO!L19+ABRIL!L19+MAYO!L19+JUNIO!L19+JULIO!L19+AGOSTO!L19+SEPTIEMBRE!L19+OCTUBRE!L19+NOVIEMBRE!L19+DICIEMBRE!L19</f>
        <v>4577871.04</v>
      </c>
      <c r="M19" s="26">
        <f>ENERO!M19+FEBRERO!M19+MARZO!M19+ABRIL!M19+MAYO!M19+JUNIO!M19+JULIO!M19+AGOSTO!M19+SEPTIEMBRE!M19+OCTUBRE!M19+NOVIEMBRE!M19+DICIEMBRE!M19</f>
        <v>5080819.6902733101</v>
      </c>
      <c r="N19" s="26">
        <f>ENERO!N19+FEBRERO!N19+MARZO!N19+ABRIL!N19+MAYO!N19+JUNIO!N19+JULIO!N19+AGOSTO!N19+SEPTIEMBRE!N19+OCTUBRE!N19+NOVIEMBRE!N19+DICIEMBRE!N19</f>
        <v>1042944.8699999999</v>
      </c>
      <c r="O19" s="26">
        <f>ENERO!O19+FEBRERO!O19+MARZO!O19+ABRIL!O19+MAYO!O19+JUNIO!O19+JULIO!O19+AGOSTO!O19+SEPTIEMBRE!O19+OCTUBRE!O19+NOVIEMBRE!O19+DICIEMBRE!O19</f>
        <v>22947054.048655849</v>
      </c>
      <c r="P19" s="26">
        <f>ENERO!P19+FEBRERO!P19+MARZO!P19+ABRIL!P19+MAYO!P19+JUNIO!P19+JULIO!P19+AGOSTO!P19+SEPTIEMBRE!P19+OCTUBRE!P19+NOVIEMBRE!P19+DICIEMBRE!P19</f>
        <v>0</v>
      </c>
      <c r="Q19" s="26">
        <f>ENERO!Q19+FEBRERO!Q19+MARZO!Q19+ABRIL!Q19+MAYO!Q19+JUNIO!Q19+JULIO!Q19+AGOSTO!Q19+SEPTIEMBRE!Q19+OCTUBRE!Q19+NOVIEMBRE!Q19+DICIEMBRE!Q19</f>
        <v>14076246.07</v>
      </c>
      <c r="R19" s="26">
        <f>ENERO!R19+FEBRERO!R19+MARZO!R19+ABRIL!R19+MAYO!R19+JUNIO!R19+JULIO!R19+AGOSTO!R19+SEPTIEMBRE!R19+OCTUBRE!R19+NOVIEMBRE!R19+DICIEMBRE!R19</f>
        <v>59565.2</v>
      </c>
      <c r="S19" s="26">
        <f t="shared" si="0"/>
        <v>314264874.02084798</v>
      </c>
    </row>
    <row r="20" spans="1:19" ht="15.75" x14ac:dyDescent="0.25">
      <c r="A20" s="10"/>
      <c r="B20" s="10"/>
      <c r="C20" s="24"/>
      <c r="D20" s="25" t="s">
        <v>15</v>
      </c>
      <c r="E20" s="26">
        <f>ENERO!E20+FEBRERO!E20+MARZO!E20+ABRIL!E20+MAYO!E20+JUNIO!E20+JULIO!E20+AGOSTO!E20+SEPTIEMBRE!E20+OCTUBRE!E20+NOVIEMBRE!E20+DICIEMBRE!E20</f>
        <v>129010580.46000001</v>
      </c>
      <c r="F20" s="26">
        <f>ENERO!F20+FEBRERO!F20+MARZO!F20+ABRIL!F20+MAYO!F20+JUNIO!F20+JULIO!F20+AGOSTO!F20+SEPTIEMBRE!F20+OCTUBRE!F20+NOVIEMBRE!F20+DICIEMBRE!F20</f>
        <v>63824.420435731998</v>
      </c>
      <c r="G20" s="26">
        <f>ENERO!G20+FEBRERO!G20+MARZO!G20+ABRIL!G20+MAYO!G20+JUNIO!G20+JULIO!G20+AGOSTO!G20+SEPTIEMBRE!G20+OCTUBRE!G20+NOVIEMBRE!G20+DICIEMBRE!G20</f>
        <v>11551185.447773095</v>
      </c>
      <c r="H20" s="26">
        <f>ENERO!H20+FEBRERO!H20+MARZO!H20+ABRIL!H20+MAYO!H20+JUNIO!H20+JULIO!H20+AGOSTO!H20+SEPTIEMBRE!H20+OCTUBRE!H20+NOVIEMBRE!H20+DICIEMBRE!H20</f>
        <v>2840879.3260239526</v>
      </c>
      <c r="I20" s="26">
        <f>ENERO!I20+FEBRERO!I20+MARZO!I20+ABRIL!I20+MAYO!I20+JUNIO!I20+JULIO!I20+AGOSTO!I20+SEPTIEMBRE!I20+OCTUBRE!I20+NOVIEMBRE!I20+DICIEMBRE!I20</f>
        <v>1561952.8239114559</v>
      </c>
      <c r="J20" s="26">
        <f>ENERO!J20+FEBRERO!J20+MARZO!J20+ABRIL!J20+MAYO!J20+JUNIO!J20+JULIO!J20+AGOSTO!J20+SEPTIEMBRE!J20+OCTUBRE!J20+NOVIEMBRE!J20+DICIEMBRE!J20</f>
        <v>637066.1</v>
      </c>
      <c r="K20" s="26">
        <f>ENERO!K20+FEBRERO!K20+MARZO!K20+ABRIL!K20+MAYO!K20+JUNIO!K20+JULIO!K20+AGOSTO!K20+SEPTIEMBRE!K20+OCTUBRE!K20+NOVIEMBRE!K20+DICIEMBRE!K20</f>
        <v>6746253.1600000001</v>
      </c>
      <c r="L20" s="26">
        <f>ENERO!L20+FEBRERO!L20+MARZO!L20+ABRIL!L20+MAYO!L20+JUNIO!L20+JULIO!L20+AGOSTO!L20+SEPTIEMBRE!L20+OCTUBRE!L20+NOVIEMBRE!L20+DICIEMBRE!L20</f>
        <v>3085049.73</v>
      </c>
      <c r="M20" s="26">
        <f>ENERO!M20+FEBRERO!M20+MARZO!M20+ABRIL!M20+MAYO!M20+JUNIO!M20+JULIO!M20+AGOSTO!M20+SEPTIEMBRE!M20+OCTUBRE!M20+NOVIEMBRE!M20+DICIEMBRE!M20</f>
        <v>3056581.622280112</v>
      </c>
      <c r="N20" s="26">
        <f>ENERO!N20+FEBRERO!N20+MARZO!N20+ABRIL!N20+MAYO!N20+JUNIO!N20+JULIO!N20+AGOSTO!N20+SEPTIEMBRE!N20+OCTUBRE!N20+NOVIEMBRE!N20+DICIEMBRE!N20</f>
        <v>603834.74800000002</v>
      </c>
      <c r="O20" s="26">
        <f>ENERO!O20+FEBRERO!O20+MARZO!O20+ABRIL!O20+MAYO!O20+JUNIO!O20+JULIO!O20+AGOSTO!O20+SEPTIEMBRE!O20+OCTUBRE!O20+NOVIEMBRE!O20+DICIEMBRE!O20</f>
        <v>17874919.301897027</v>
      </c>
      <c r="P20" s="26">
        <f>ENERO!P20+FEBRERO!P20+MARZO!P20+ABRIL!P20+MAYO!P20+JUNIO!P20+JULIO!P20+AGOSTO!P20+SEPTIEMBRE!P20+OCTUBRE!P20+NOVIEMBRE!P20+DICIEMBRE!P20</f>
        <v>0</v>
      </c>
      <c r="Q20" s="26">
        <f>ENERO!Q20+FEBRERO!Q20+MARZO!Q20+ABRIL!Q20+MAYO!Q20+JUNIO!Q20+JULIO!Q20+AGOSTO!Q20+SEPTIEMBRE!Q20+OCTUBRE!Q20+NOVIEMBRE!Q20+DICIEMBRE!Q20</f>
        <v>7950644.6599999992</v>
      </c>
      <c r="R20" s="26">
        <f>ENERO!R20+FEBRERO!R20+MARZO!R20+ABRIL!R20+MAYO!R20+JUNIO!R20+JULIO!R20+AGOSTO!R20+SEPTIEMBRE!R20+OCTUBRE!R20+NOVIEMBRE!R20+DICIEMBRE!R20</f>
        <v>40141.129999999997</v>
      </c>
      <c r="S20" s="26">
        <f t="shared" si="0"/>
        <v>185022912.93032137</v>
      </c>
    </row>
    <row r="21" spans="1:19" ht="15.75" x14ac:dyDescent="0.25">
      <c r="A21" s="10"/>
      <c r="B21" s="10"/>
      <c r="C21" s="24"/>
      <c r="D21" s="25" t="s">
        <v>16</v>
      </c>
      <c r="E21" s="26">
        <f>ENERO!E21+FEBRERO!E21+MARZO!E21+ABRIL!E21+MAYO!E21+JUNIO!E21+JULIO!E21+AGOSTO!E21+SEPTIEMBRE!E21+OCTUBRE!E21+NOVIEMBRE!E21+DICIEMBRE!E21</f>
        <v>222414448.74000001</v>
      </c>
      <c r="F21" s="26">
        <f>ENERO!F21+FEBRERO!F21+MARZO!F21+ABRIL!F21+MAYO!F21+JUNIO!F21+JULIO!F21+AGOSTO!F21+SEPTIEMBRE!F21+OCTUBRE!F21+NOVIEMBRE!F21+DICIEMBRE!F21</f>
        <v>117551.005068368</v>
      </c>
      <c r="G21" s="26">
        <f>ENERO!G21+FEBRERO!G21+MARZO!G21+ABRIL!G21+MAYO!G21+JUNIO!G21+JULIO!G21+AGOSTO!G21+SEPTIEMBRE!G21+OCTUBRE!G21+NOVIEMBRE!G21+DICIEMBRE!G21</f>
        <v>22065611.829249069</v>
      </c>
      <c r="H21" s="26">
        <f>ENERO!H21+FEBRERO!H21+MARZO!H21+ABRIL!H21+MAYO!H21+JUNIO!H21+JULIO!H21+AGOSTO!H21+SEPTIEMBRE!H21+OCTUBRE!H21+NOVIEMBRE!H21+DICIEMBRE!H21</f>
        <v>5006509.3164620912</v>
      </c>
      <c r="I21" s="26">
        <f>ENERO!I21+FEBRERO!I21+MARZO!I21+ABRIL!I21+MAYO!I21+JUNIO!I21+JULIO!I21+AGOSTO!I21+SEPTIEMBRE!I21+OCTUBRE!I21+NOVIEMBRE!I21+DICIEMBRE!I21</f>
        <v>630855.37525201589</v>
      </c>
      <c r="J21" s="26">
        <f>ENERO!J21+FEBRERO!J21+MARZO!J21+ABRIL!J21+MAYO!J21+JUNIO!J21+JULIO!J21+AGOSTO!J21+SEPTIEMBRE!J21+OCTUBRE!J21+NOVIEMBRE!J21+DICIEMBRE!J21</f>
        <v>394374.26</v>
      </c>
      <c r="K21" s="26">
        <f>ENERO!K21+FEBRERO!K21+MARZO!K21+ABRIL!K21+MAYO!K21+JUNIO!K21+JULIO!K21+AGOSTO!K21+SEPTIEMBRE!K21+OCTUBRE!K21+NOVIEMBRE!K21+DICIEMBRE!K21</f>
        <v>11728082.400000002</v>
      </c>
      <c r="L21" s="26">
        <f>ENERO!L21+FEBRERO!L21+MARZO!L21+ABRIL!L21+MAYO!L21+JUNIO!L21+JULIO!L21+AGOSTO!L21+SEPTIEMBRE!L21+OCTUBRE!L21+NOVIEMBRE!L21+DICIEMBRE!L21</f>
        <v>1246017.3099999998</v>
      </c>
      <c r="M21" s="26">
        <f>ENERO!M21+FEBRERO!M21+MARZO!M21+ABRIL!M21+MAYO!M21+JUNIO!M21+JULIO!M21+AGOSTO!M21+SEPTIEMBRE!M21+OCTUBRE!M21+NOVIEMBRE!M21+DICIEMBRE!M21</f>
        <v>5269551.9659444522</v>
      </c>
      <c r="N21" s="26">
        <f>ENERO!N21+FEBRERO!N21+MARZO!N21+ABRIL!N21+MAYO!N21+JUNIO!N21+JULIO!N21+AGOSTO!N21+SEPTIEMBRE!N21+OCTUBRE!N21+NOVIEMBRE!N21+DICIEMBRE!N21</f>
        <v>1112135.152</v>
      </c>
      <c r="O21" s="26">
        <f>ENERO!O21+FEBRERO!O21+MARZO!O21+ABRIL!O21+MAYO!O21+JUNIO!O21+JULIO!O21+AGOSTO!O21+SEPTIEMBRE!O21+OCTUBRE!O21+NOVIEMBRE!O21+DICIEMBRE!O21</f>
        <v>17445412.980528034</v>
      </c>
      <c r="P21" s="26">
        <f>ENERO!P21+FEBRERO!P21+MARZO!P21+ABRIL!P21+MAYO!P21+JUNIO!P21+JULIO!P21+AGOSTO!P21+SEPTIEMBRE!P21+OCTUBRE!P21+NOVIEMBRE!P21+DICIEMBRE!P21</f>
        <v>0</v>
      </c>
      <c r="Q21" s="26">
        <f>ENERO!Q21+FEBRERO!Q21+MARZO!Q21+ABRIL!Q21+MAYO!Q21+JUNIO!Q21+JULIO!Q21+AGOSTO!Q21+SEPTIEMBRE!Q21+OCTUBRE!Q21+NOVIEMBRE!Q21+DICIEMBRE!Q21</f>
        <v>11984348.99</v>
      </c>
      <c r="R21" s="26">
        <f>ENERO!R21+FEBRERO!R21+MARZO!R21+ABRIL!R21+MAYO!R21+JUNIO!R21+JULIO!R21+AGOSTO!R21+SEPTIEMBRE!R21+OCTUBRE!R21+NOVIEMBRE!R21+DICIEMBRE!R21</f>
        <v>16212.09</v>
      </c>
      <c r="S21" s="26">
        <f t="shared" si="0"/>
        <v>299431111.41450405</v>
      </c>
    </row>
    <row r="22" spans="1:19" ht="15.75" x14ac:dyDescent="0.25">
      <c r="A22" s="10"/>
      <c r="B22" s="10"/>
      <c r="C22" s="24"/>
      <c r="D22" s="25" t="s">
        <v>17</v>
      </c>
      <c r="E22" s="26">
        <f>ENERO!E22+FEBRERO!E22+MARZO!E22+ABRIL!E22+MAYO!E22+JUNIO!E22+JULIO!E22+AGOSTO!E22+SEPTIEMBRE!E22+OCTUBRE!E22+NOVIEMBRE!E22+DICIEMBRE!E22</f>
        <v>718604669.37</v>
      </c>
      <c r="F22" s="26">
        <f>ENERO!F22+FEBRERO!F22+MARZO!F22+ABRIL!F22+MAYO!F22+JUNIO!F22+JULIO!F22+AGOSTO!F22+SEPTIEMBRE!F22+OCTUBRE!F22+NOVIEMBRE!F22+DICIEMBRE!F22</f>
        <v>371218.774149473</v>
      </c>
      <c r="G22" s="26">
        <f>ENERO!G22+FEBRERO!G22+MARZO!G22+ABRIL!G22+MAYO!G22+JUNIO!G22+JULIO!G22+AGOSTO!G22+SEPTIEMBRE!G22+OCTUBRE!G22+NOVIEMBRE!G22+DICIEMBRE!G22</f>
        <v>6030670.3905577669</v>
      </c>
      <c r="H22" s="26">
        <f>ENERO!H22+FEBRERO!H22+MARZO!H22+ABRIL!H22+MAYO!H22+JUNIO!H22+JULIO!H22+AGOSTO!H22+SEPTIEMBRE!H22+OCTUBRE!H22+NOVIEMBRE!H22+DICIEMBRE!H22</f>
        <v>18080626.905855488</v>
      </c>
      <c r="I22" s="26">
        <f>ENERO!I22+FEBRERO!I22+MARZO!I22+ABRIL!I22+MAYO!I22+JUNIO!I22+JULIO!I22+AGOSTO!I22+SEPTIEMBRE!I22+OCTUBRE!I22+NOVIEMBRE!I22+DICIEMBRE!I22</f>
        <v>20135307.90360079</v>
      </c>
      <c r="J22" s="26">
        <f>ENERO!J22+FEBRERO!J22+MARZO!J22+ABRIL!J22+MAYO!J22+JUNIO!J22+JULIO!J22+AGOSTO!J22+SEPTIEMBRE!J22+OCTUBRE!J22+NOVIEMBRE!J22+DICIEMBRE!J22</f>
        <v>7792805.7747049481</v>
      </c>
      <c r="K22" s="26">
        <f>ENERO!K22+FEBRERO!K22+MARZO!K22+ABRIL!K22+MAYO!K22+JUNIO!K22+JULIO!K22+AGOSTO!K22+SEPTIEMBRE!K22+OCTUBRE!K22+NOVIEMBRE!K22+DICIEMBRE!K22</f>
        <v>37781256.280000001</v>
      </c>
      <c r="L22" s="26">
        <f>ENERO!L22+FEBRERO!L22+MARZO!L22+ABRIL!L22+MAYO!L22+JUNIO!L22+JULIO!L22+AGOSTO!L22+SEPTIEMBRE!L22+OCTUBRE!L22+NOVIEMBRE!L22+DICIEMBRE!L22</f>
        <v>39769718.880000003</v>
      </c>
      <c r="M22" s="26">
        <f>ENERO!M22+FEBRERO!M22+MARZO!M22+ABRIL!M22+MAYO!M22+JUNIO!M22+JULIO!M22+AGOSTO!M22+SEPTIEMBRE!M22+OCTUBRE!M22+NOVIEMBRE!M22+DICIEMBRE!M22</f>
        <v>17025534.88206026</v>
      </c>
      <c r="N22" s="26">
        <f>ENERO!N22+FEBRERO!N22+MARZO!N22+ABRIL!N22+MAYO!N22+JUNIO!N22+JULIO!N22+AGOSTO!N22+SEPTIEMBRE!N22+OCTUBRE!N22+NOVIEMBRE!N22+DICIEMBRE!N22</f>
        <v>3512053.747</v>
      </c>
      <c r="O22" s="26">
        <f>ENERO!O22+FEBRERO!O22+MARZO!O22+ABRIL!O22+MAYO!O22+JUNIO!O22+JULIO!O22+AGOSTO!O22+SEPTIEMBRE!O22+OCTUBRE!O22+NOVIEMBRE!O22+DICIEMBRE!O22</f>
        <v>82392288.172164232</v>
      </c>
      <c r="P22" s="26">
        <f>ENERO!P22+FEBRERO!P22+MARZO!P22+ABRIL!P22+MAYO!P22+JUNIO!P22+JULIO!P22+AGOSTO!P22+SEPTIEMBRE!P22+OCTUBRE!P22+NOVIEMBRE!P22+DICIEMBRE!P22</f>
        <v>0</v>
      </c>
      <c r="Q22" s="26">
        <f>ENERO!Q22+FEBRERO!Q22+MARZO!Q22+ABRIL!Q22+MAYO!Q22+JUNIO!Q22+JULIO!Q22+AGOSTO!Q22+SEPTIEMBRE!Q22+OCTUBRE!Q22+NOVIEMBRE!Q22+DICIEMBRE!Q22</f>
        <v>42195449</v>
      </c>
      <c r="R22" s="26">
        <f>ENERO!R22+FEBRERO!R22+MARZO!R22+ABRIL!R22+MAYO!R22+JUNIO!R22+JULIO!R22+AGOSTO!R22+SEPTIEMBRE!R22+OCTUBRE!R22+NOVIEMBRE!R22+DICIEMBRE!R22</f>
        <v>517471.88999999996</v>
      </c>
      <c r="S22" s="26">
        <f t="shared" si="0"/>
        <v>994209071.97009289</v>
      </c>
    </row>
    <row r="23" spans="1:19" ht="15.75" x14ac:dyDescent="0.25">
      <c r="A23" s="10"/>
      <c r="B23" s="10"/>
      <c r="C23" s="24"/>
      <c r="D23" s="25" t="s">
        <v>18</v>
      </c>
      <c r="E23" s="26">
        <f>ENERO!E23+FEBRERO!E23+MARZO!E23+ABRIL!E23+MAYO!E23+JUNIO!E23+JULIO!E23+AGOSTO!E23+SEPTIEMBRE!E23+OCTUBRE!E23+NOVIEMBRE!E23+DICIEMBRE!E23</f>
        <v>314910643.98000002</v>
      </c>
      <c r="F23" s="26">
        <f>ENERO!F23+FEBRERO!F23+MARZO!F23+ABRIL!F23+MAYO!F23+JUNIO!F23+JULIO!F23+AGOSTO!F23+SEPTIEMBRE!F23+OCTUBRE!F23+NOVIEMBRE!F23+DICIEMBRE!F23</f>
        <v>161247.01301737799</v>
      </c>
      <c r="G23" s="26">
        <f>ENERO!G23+FEBRERO!G23+MARZO!G23+ABRIL!G23+MAYO!G23+JUNIO!G23+JULIO!G23+AGOSTO!G23+SEPTIEMBRE!G23+OCTUBRE!G23+NOVIEMBRE!G23+DICIEMBRE!G23</f>
        <v>2331971.4427052769</v>
      </c>
      <c r="H23" s="26">
        <f>ENERO!H23+FEBRERO!H23+MARZO!H23+ABRIL!H23+MAYO!H23+JUNIO!H23+JULIO!H23+AGOSTO!H23+SEPTIEMBRE!H23+OCTUBRE!H23+NOVIEMBRE!H23+DICIEMBRE!H23</f>
        <v>7021934.735905692</v>
      </c>
      <c r="I23" s="26">
        <f>ENERO!I23+FEBRERO!I23+MARZO!I23+ABRIL!I23+MAYO!I23+JUNIO!I23+JULIO!I23+AGOSTO!I23+SEPTIEMBRE!I23+OCTUBRE!I23+NOVIEMBRE!I23+DICIEMBRE!I23</f>
        <v>5354027.2873520469</v>
      </c>
      <c r="J23" s="26">
        <f>ENERO!J23+FEBRERO!J23+MARZO!J23+ABRIL!J23+MAYO!J23+JUNIO!J23+JULIO!J23+AGOSTO!J23+SEPTIEMBRE!J23+OCTUBRE!J23+NOVIEMBRE!J23+DICIEMBRE!J23</f>
        <v>1340294.4942456279</v>
      </c>
      <c r="K23" s="26">
        <f>ENERO!K23+FEBRERO!K23+MARZO!K23+ABRIL!K23+MAYO!K23+JUNIO!K23+JULIO!K23+AGOSTO!K23+SEPTIEMBRE!K23+OCTUBRE!K23+NOVIEMBRE!K23+DICIEMBRE!K23</f>
        <v>16538139.520000001</v>
      </c>
      <c r="L23" s="26">
        <f>ENERO!L23+FEBRERO!L23+MARZO!L23+ABRIL!L23+MAYO!L23+JUNIO!L23+JULIO!L23+AGOSTO!L23+SEPTIEMBRE!L23+OCTUBRE!L23+NOVIEMBRE!L23+DICIEMBRE!L23</f>
        <v>10574864.899999999</v>
      </c>
      <c r="M23" s="26">
        <f>ENERO!M23+FEBRERO!M23+MARZO!M23+ABRIL!M23+MAYO!M23+JUNIO!M23+JULIO!M23+AGOSTO!M23+SEPTIEMBRE!M23+OCTUBRE!M23+NOVIEMBRE!M23+DICIEMBRE!M23</f>
        <v>7461017.3553760508</v>
      </c>
      <c r="N23" s="26">
        <f>ENERO!N23+FEBRERO!N23+MARZO!N23+ABRIL!N23+MAYO!N23+JUNIO!N23+JULIO!N23+AGOSTO!N23+SEPTIEMBRE!N23+OCTUBRE!N23+NOVIEMBRE!N23+DICIEMBRE!N23</f>
        <v>1525537.5419999999</v>
      </c>
      <c r="O23" s="26">
        <f>ENERO!O23+FEBRERO!O23+MARZO!O23+ABRIL!O23+MAYO!O23+JUNIO!O23+JULIO!O23+AGOSTO!O23+SEPTIEMBRE!O23+OCTUBRE!O23+NOVIEMBRE!O23+DICIEMBRE!O23</f>
        <v>29880855.890942767</v>
      </c>
      <c r="P23" s="26">
        <f>ENERO!P23+FEBRERO!P23+MARZO!P23+ABRIL!P23+MAYO!P23+JUNIO!P23+JULIO!P23+AGOSTO!P23+SEPTIEMBRE!P23+OCTUBRE!P23+NOVIEMBRE!P23+DICIEMBRE!P23</f>
        <v>0</v>
      </c>
      <c r="Q23" s="26">
        <f>ENERO!Q23+FEBRERO!Q23+MARZO!Q23+ABRIL!Q23+MAYO!Q23+JUNIO!Q23+JULIO!Q23+AGOSTO!Q23+SEPTIEMBRE!Q23+OCTUBRE!Q23+NOVIEMBRE!Q23+DICIEMBRE!Q23</f>
        <v>14676964.399999999</v>
      </c>
      <c r="R23" s="26">
        <f>ENERO!R23+FEBRERO!R23+MARZO!R23+ABRIL!R23+MAYO!R23+JUNIO!R23+JULIO!R23+AGOSTO!R23+SEPTIEMBRE!R23+OCTUBRE!R23+NOVIEMBRE!R23+DICIEMBRE!R23</f>
        <v>137596.45000000001</v>
      </c>
      <c r="S23" s="26">
        <f t="shared" si="0"/>
        <v>411915095.01154476</v>
      </c>
    </row>
    <row r="24" spans="1:19" ht="15.75" x14ac:dyDescent="0.25">
      <c r="A24" s="10"/>
      <c r="B24" s="10"/>
      <c r="C24" s="24"/>
      <c r="D24" s="25" t="s">
        <v>19</v>
      </c>
      <c r="E24" s="26">
        <f>ENERO!E24+FEBRERO!E24+MARZO!E24+ABRIL!E24+MAYO!E24+JUNIO!E24+JULIO!E24+AGOSTO!E24+SEPTIEMBRE!E24+OCTUBRE!E24+NOVIEMBRE!E24+DICIEMBRE!E24</f>
        <v>241263790.17000002</v>
      </c>
      <c r="F24" s="26">
        <f>ENERO!F24+FEBRERO!F24+MARZO!F24+ABRIL!F24+MAYO!F24+JUNIO!F24+JULIO!F24+AGOSTO!F24+SEPTIEMBRE!F24+OCTUBRE!F24+NOVIEMBRE!F24+DICIEMBRE!F24</f>
        <v>125900.10376524398</v>
      </c>
      <c r="G24" s="26">
        <f>ENERO!G24+FEBRERO!G24+MARZO!G24+ABRIL!G24+MAYO!G24+JUNIO!G24+JULIO!G24+AGOSTO!G24+SEPTIEMBRE!G24+OCTUBRE!G24+NOVIEMBRE!G24+DICIEMBRE!G24</f>
        <v>16997266.043157343</v>
      </c>
      <c r="H24" s="26">
        <f>ENERO!H24+FEBRERO!H24+MARZO!H24+ABRIL!H24+MAYO!H24+JUNIO!H24+JULIO!H24+AGOSTO!H24+SEPTIEMBRE!H24+OCTUBRE!H24+NOVIEMBRE!H24+DICIEMBRE!H24</f>
        <v>5407531.2064487059</v>
      </c>
      <c r="I24" s="26">
        <f>ENERO!I24+FEBRERO!I24+MARZO!I24+ABRIL!I24+MAYO!I24+JUNIO!I24+JULIO!I24+AGOSTO!I24+SEPTIEMBRE!I24+OCTUBRE!I24+NOVIEMBRE!I24+DICIEMBRE!I24</f>
        <v>1274727.0541199604</v>
      </c>
      <c r="J24" s="26">
        <f>ENERO!J24+FEBRERO!J24+MARZO!J24+ABRIL!J24+MAYO!J24+JUNIO!J24+JULIO!J24+AGOSTO!J24+SEPTIEMBRE!J24+OCTUBRE!J24+NOVIEMBRE!J24+DICIEMBRE!J24</f>
        <v>664368.93000000005</v>
      </c>
      <c r="K24" s="26">
        <f>ENERO!K24+FEBRERO!K24+MARZO!K24+ABRIL!K24+MAYO!K24+JUNIO!K24+JULIO!K24+AGOSTO!K24+SEPTIEMBRE!K24+OCTUBRE!K24+NOVIEMBRE!K24+DICIEMBRE!K24</f>
        <v>12701093.290000001</v>
      </c>
      <c r="L24" s="26">
        <f>ENERO!L24+FEBRERO!L24+MARZO!L24+ABRIL!L24+MAYO!L24+JUNIO!L24+JULIO!L24+AGOSTO!L24+SEPTIEMBRE!L24+OCTUBRE!L24+NOVIEMBRE!L24+DICIEMBRE!L24</f>
        <v>2517743.35</v>
      </c>
      <c r="M24" s="26">
        <f>ENERO!M24+FEBRERO!M24+MARZO!M24+ABRIL!M24+MAYO!M24+JUNIO!M24+JULIO!M24+AGOSTO!M24+SEPTIEMBRE!M24+OCTUBRE!M24+NOVIEMBRE!M24+DICIEMBRE!M24</f>
        <v>5716139.8601776864</v>
      </c>
      <c r="N24" s="26">
        <f>ENERO!N24+FEBRERO!N24+MARZO!N24+ABRIL!N24+MAYO!N24+JUNIO!N24+JULIO!N24+AGOSTO!N24+SEPTIEMBRE!N24+OCTUBRE!N24+NOVIEMBRE!N24+DICIEMBRE!N24</f>
        <v>1191124.916</v>
      </c>
      <c r="O24" s="26">
        <f>ENERO!O24+FEBRERO!O24+MARZO!O24+ABRIL!O24+MAYO!O24+JUNIO!O24+JULIO!O24+AGOSTO!O24+SEPTIEMBRE!O24+OCTUBRE!O24+NOVIEMBRE!O24+DICIEMBRE!O24</f>
        <v>23523497.48391423</v>
      </c>
      <c r="P24" s="26">
        <f>ENERO!P24+FEBRERO!P24+MARZO!P24+ABRIL!P24+MAYO!P24+JUNIO!P24+JULIO!P24+AGOSTO!P24+SEPTIEMBRE!P24+OCTUBRE!P24+NOVIEMBRE!P24+DICIEMBRE!P24</f>
        <v>0</v>
      </c>
      <c r="Q24" s="26">
        <f>ENERO!Q24+FEBRERO!Q24+MARZO!Q24+ABRIL!Q24+MAYO!Q24+JUNIO!Q24+JULIO!Q24+AGOSTO!Q24+SEPTIEMBRE!Q24+OCTUBRE!Q24+NOVIEMBRE!Q24+DICIEMBRE!Q24</f>
        <v>13719397.960000001</v>
      </c>
      <c r="R24" s="26">
        <f>ENERO!R24+FEBRERO!R24+MARZO!R24+ABRIL!R24+MAYO!R24+JUNIO!R24+JULIO!R24+AGOSTO!R24+SEPTIEMBRE!R24+OCTUBRE!R24+NOVIEMBRE!R24+DICIEMBRE!R24</f>
        <v>32759.380000000005</v>
      </c>
      <c r="S24" s="26">
        <f t="shared" si="0"/>
        <v>325135339.74758327</v>
      </c>
    </row>
    <row r="25" spans="1:19" ht="15.75" x14ac:dyDescent="0.25">
      <c r="A25" s="10"/>
      <c r="B25" s="10"/>
      <c r="C25" s="24"/>
      <c r="D25" s="25" t="s">
        <v>20</v>
      </c>
      <c r="E25" s="26">
        <f>ENERO!E25+FEBRERO!E25+MARZO!E25+ABRIL!E25+MAYO!E25+JUNIO!E25+JULIO!E25+AGOSTO!E25+SEPTIEMBRE!E25+OCTUBRE!E25+NOVIEMBRE!E25+DICIEMBRE!E25</f>
        <v>253889088.53999996</v>
      </c>
      <c r="F25" s="26">
        <f>ENERO!F25+FEBRERO!F25+MARZO!F25+ABRIL!F25+MAYO!F25+JUNIO!F25+JULIO!F25+AGOSTO!F25+SEPTIEMBRE!F25+OCTUBRE!F25+NOVIEMBRE!F25+DICIEMBRE!F25</f>
        <v>131321.18879452601</v>
      </c>
      <c r="G25" s="26">
        <f>ENERO!G25+FEBRERO!G25+MARZO!G25+ABRIL!G25+MAYO!G25+JUNIO!G25+JULIO!G25+AGOSTO!G25+SEPTIEMBRE!G25+OCTUBRE!G25+NOVIEMBRE!G25+DICIEMBRE!G25</f>
        <v>16017039.558326324</v>
      </c>
      <c r="H25" s="26">
        <f>ENERO!H25+FEBRERO!H25+MARZO!H25+ABRIL!H25+MAYO!H25+JUNIO!H25+JULIO!H25+AGOSTO!H25+SEPTIEMBRE!H25+OCTUBRE!H25+NOVIEMBRE!H25+DICIEMBRE!H25</f>
        <v>5673541.6724727601</v>
      </c>
      <c r="I25" s="26">
        <f>ENERO!I25+FEBRERO!I25+MARZO!I25+ABRIL!I25+MAYO!I25+JUNIO!I25+JULIO!I25+AGOSTO!I25+SEPTIEMBRE!I25+OCTUBRE!I25+NOVIEMBRE!I25+DICIEMBRE!I25</f>
        <v>1221794.2094151832</v>
      </c>
      <c r="J25" s="26">
        <f>ENERO!J25+FEBRERO!J25+MARZO!J25+ABRIL!J25+MAYO!J25+JUNIO!J25+JULIO!J25+AGOSTO!J25+SEPTIEMBRE!J25+OCTUBRE!J25+NOVIEMBRE!J25+DICIEMBRE!J25</f>
        <v>803916.75</v>
      </c>
      <c r="K25" s="26">
        <f>ENERO!K25+FEBRERO!K25+MARZO!K25+ABRIL!K25+MAYO!K25+JUNIO!K25+JULIO!K25+AGOSTO!K25+SEPTIEMBRE!K25+OCTUBRE!K25+NOVIEMBRE!K25+DICIEMBRE!K25</f>
        <v>13350596.1</v>
      </c>
      <c r="L25" s="26">
        <f>ENERO!L25+FEBRERO!L25+MARZO!L25+ABRIL!L25+MAYO!L25+JUNIO!L25+JULIO!L25+AGOSTO!L25+SEPTIEMBRE!L25+OCTUBRE!L25+NOVIEMBRE!L25+DICIEMBRE!L25</f>
        <v>2413194.46</v>
      </c>
      <c r="M25" s="26">
        <f>ENERO!M25+FEBRERO!M25+MARZO!M25+ABRIL!M25+MAYO!M25+JUNIO!M25+JULIO!M25+AGOSTO!M25+SEPTIEMBRE!M25+OCTUBRE!M25+NOVIEMBRE!M25+DICIEMBRE!M25</f>
        <v>6015264.6082435604</v>
      </c>
      <c r="N25" s="26">
        <f>ENERO!N25+FEBRERO!N25+MARZO!N25+ABRIL!N25+MAYO!N25+JUNIO!N25+JULIO!N25+AGOSTO!N25+SEPTIEMBRE!N25+OCTUBRE!N25+NOVIEMBRE!N25+DICIEMBRE!N25</f>
        <v>1242413.1140000001</v>
      </c>
      <c r="O25" s="26">
        <f>ENERO!O25+FEBRERO!O25+MARZO!O25+ABRIL!O25+MAYO!O25+JUNIO!O25+JULIO!O25+AGOSTO!O25+SEPTIEMBRE!O25+OCTUBRE!O25+NOVIEMBRE!O25+DICIEMBRE!O25</f>
        <v>19488866.183368012</v>
      </c>
      <c r="P25" s="26">
        <f>ENERO!P25+FEBRERO!P25+MARZO!P25+ABRIL!P25+MAYO!P25+JUNIO!P25+JULIO!P25+AGOSTO!P25+SEPTIEMBRE!P25+OCTUBRE!P25+NOVIEMBRE!P25+DICIEMBRE!P25</f>
        <v>0</v>
      </c>
      <c r="Q25" s="26">
        <f>ENERO!Q25+FEBRERO!Q25+MARZO!Q25+ABRIL!Q25+MAYO!Q25+JUNIO!Q25+JULIO!Q25+AGOSTO!Q25+SEPTIEMBRE!Q25+OCTUBRE!Q25+NOVIEMBRE!Q25+DICIEMBRE!Q25</f>
        <v>7034767.5800000001</v>
      </c>
      <c r="R25" s="26">
        <f>ENERO!R25+FEBRERO!R25+MARZO!R25+ABRIL!R25+MAYO!R25+JUNIO!R25+JULIO!R25+AGOSTO!R25+SEPTIEMBRE!R25+OCTUBRE!R25+NOVIEMBRE!R25+DICIEMBRE!R25</f>
        <v>31399.159999999996</v>
      </c>
      <c r="S25" s="26">
        <f t="shared" si="0"/>
        <v>327313203.12462044</v>
      </c>
    </row>
    <row r="26" spans="1:19" ht="15.75" x14ac:dyDescent="0.25">
      <c r="A26" s="10"/>
      <c r="B26" s="10"/>
      <c r="C26" s="24"/>
      <c r="D26" s="25" t="s">
        <v>21</v>
      </c>
      <c r="E26" s="26">
        <f>ENERO!E26+FEBRERO!E26+MARZO!E26+ABRIL!E26+MAYO!E26+JUNIO!E26+JULIO!E26+AGOSTO!E26+SEPTIEMBRE!E26+OCTUBRE!E26+NOVIEMBRE!E26+DICIEMBRE!E26</f>
        <v>80264221.070000008</v>
      </c>
      <c r="F26" s="26">
        <f>ENERO!F26+FEBRERO!F26+MARZO!F26+ABRIL!F26+MAYO!F26+JUNIO!F26+JULIO!F26+AGOSTO!F26+SEPTIEMBRE!F26+OCTUBRE!F26+NOVIEMBRE!F26+DICIEMBRE!F26</f>
        <v>41951.754784088</v>
      </c>
      <c r="G26" s="26">
        <f>ENERO!G26+FEBRERO!G26+MARZO!G26+ABRIL!G26+MAYO!G26+JUNIO!G26+JULIO!G26+AGOSTO!G26+SEPTIEMBRE!G26+OCTUBRE!G26+NOVIEMBRE!G26+DICIEMBRE!G26</f>
        <v>8305574.0741540426</v>
      </c>
      <c r="H26" s="26">
        <f>ENERO!H26+FEBRERO!H26+MARZO!H26+ABRIL!H26+MAYO!H26+JUNIO!H26+JULIO!H26+AGOSTO!H26+SEPTIEMBRE!H26+OCTUBRE!H26+NOVIEMBRE!H26+DICIEMBRE!H26</f>
        <v>1802508.8665171799</v>
      </c>
      <c r="I26" s="26">
        <f>ENERO!I26+FEBRERO!I26+MARZO!I26+ABRIL!I26+MAYO!I26+JUNIO!I26+JULIO!I26+AGOSTO!I26+SEPTIEMBRE!I26+OCTUBRE!I26+NOVIEMBRE!I26+DICIEMBRE!I26</f>
        <v>1270388.2829146511</v>
      </c>
      <c r="J26" s="26">
        <f>ENERO!J26+FEBRERO!J26+MARZO!J26+ABRIL!J26+MAYO!J26+JUNIO!J26+JULIO!J26+AGOSTO!J26+SEPTIEMBRE!J26+OCTUBRE!J26+NOVIEMBRE!J26+DICIEMBRE!J26</f>
        <v>309979.6714912341</v>
      </c>
      <c r="K26" s="26">
        <f>ENERO!K26+FEBRERO!K26+MARZO!K26+ABRIL!K26+MAYO!K26+JUNIO!K26+JULIO!K26+AGOSTO!K26+SEPTIEMBRE!K26+OCTUBRE!K26+NOVIEMBRE!K26+DICIEMBRE!K26</f>
        <v>4226299.74</v>
      </c>
      <c r="L26" s="26">
        <f>ENERO!L26+FEBRERO!L26+MARZO!L26+ABRIL!L26+MAYO!L26+JUNIO!L26+JULIO!L26+AGOSTO!L26+SEPTIEMBRE!L26+OCTUBRE!L26+NOVIEMBRE!L26+DICIEMBRE!L26</f>
        <v>2509173.81</v>
      </c>
      <c r="M26" s="26">
        <f>ENERO!M26+FEBRERO!M26+MARZO!M26+ABRIL!M26+MAYO!M26+JUNIO!M26+JULIO!M26+AGOSTO!M26+SEPTIEMBRE!M26+OCTUBRE!M26+NOVIEMBRE!M26+DICIEMBRE!M26</f>
        <v>1901658.89286658</v>
      </c>
      <c r="N26" s="26">
        <f>ENERO!N26+FEBRERO!N26+MARZO!N26+ABRIL!N26+MAYO!N26+JUNIO!N26+JULIO!N26+AGOSTO!N26+SEPTIEMBRE!N26+OCTUBRE!N26+NOVIEMBRE!N26+DICIEMBRE!N26</f>
        <v>396900.23200000002</v>
      </c>
      <c r="O26" s="26">
        <f>ENERO!O26+FEBRERO!O26+MARZO!O26+ABRIL!O26+MAYO!O26+JUNIO!O26+JULIO!O26+AGOSTO!O26+SEPTIEMBRE!O26+OCTUBRE!O26+NOVIEMBRE!O26+DICIEMBRE!O26</f>
        <v>11749268.376001766</v>
      </c>
      <c r="P26" s="26">
        <f>ENERO!P26+FEBRERO!P26+MARZO!P26+ABRIL!P26+MAYO!P26+JUNIO!P26+JULIO!P26+AGOSTO!P26+SEPTIEMBRE!P26+OCTUBRE!P26+NOVIEMBRE!P26+DICIEMBRE!P26</f>
        <v>0</v>
      </c>
      <c r="Q26" s="26">
        <f>ENERO!Q26+FEBRERO!Q26+MARZO!Q26+ABRIL!Q26+MAYO!Q26+JUNIO!Q26+JULIO!Q26+AGOSTO!Q26+SEPTIEMBRE!Q26+OCTUBRE!Q26+NOVIEMBRE!Q26+DICIEMBRE!Q26</f>
        <v>3570271.2099999981</v>
      </c>
      <c r="R26" s="26">
        <f>ENERO!R26+FEBRERO!R26+MARZO!R26+ABRIL!R26+MAYO!R26+JUNIO!R26+JULIO!R26+AGOSTO!R26+SEPTIEMBRE!R26+OCTUBRE!R26+NOVIEMBRE!R26+DICIEMBRE!R26</f>
        <v>32647.96</v>
      </c>
      <c r="S26" s="26">
        <f t="shared" si="0"/>
        <v>116380843.94072954</v>
      </c>
    </row>
    <row r="27" spans="1:19" ht="15.75" x14ac:dyDescent="0.25">
      <c r="A27" s="10"/>
      <c r="B27" s="10"/>
      <c r="C27" s="24"/>
      <c r="D27" s="25" t="s">
        <v>22</v>
      </c>
      <c r="E27" s="26">
        <f>ENERO!E27+FEBRERO!E27+MARZO!E27+ABRIL!E27+MAYO!E27+JUNIO!E27+JULIO!E27+AGOSTO!E27+SEPTIEMBRE!E27+OCTUBRE!E27+NOVIEMBRE!E27+DICIEMBRE!E27</f>
        <v>331849549.94</v>
      </c>
      <c r="F27" s="26">
        <f>ENERO!F27+FEBRERO!F27+MARZO!F27+ABRIL!F27+MAYO!F27+JUNIO!F27+JULIO!F27+AGOSTO!F27+SEPTIEMBRE!F27+OCTUBRE!F27+NOVIEMBRE!F27+DICIEMBRE!F27</f>
        <v>166522.369954475</v>
      </c>
      <c r="G27" s="26">
        <f>ENERO!G27+FEBRERO!G27+MARZO!G27+ABRIL!G27+MAYO!G27+JUNIO!G27+JULIO!G27+AGOSTO!G27+SEPTIEMBRE!G27+OCTUBRE!G27+NOVIEMBRE!G27+DICIEMBRE!G27</f>
        <v>5856961.71542631</v>
      </c>
      <c r="H27" s="26">
        <f>ENERO!H27+FEBRERO!H27+MARZO!H27+ABRIL!H27+MAYO!H27+JUNIO!H27+JULIO!H27+AGOSTO!H27+SEPTIEMBRE!H27+OCTUBRE!H27+NOVIEMBRE!H27+DICIEMBRE!H27</f>
        <v>7347012.6137037985</v>
      </c>
      <c r="I27" s="26">
        <f>ENERO!I27+FEBRERO!I27+MARZO!I27+ABRIL!I27+MAYO!I27+JUNIO!I27+JULIO!I27+AGOSTO!I27+SEPTIEMBRE!I27+OCTUBRE!I27+NOVIEMBRE!I27+DICIEMBRE!I27</f>
        <v>5634311.045215047</v>
      </c>
      <c r="J27" s="26">
        <f>ENERO!J27+FEBRERO!J27+MARZO!J27+ABRIL!J27+MAYO!J27+JUNIO!J27+JULIO!J27+AGOSTO!J27+SEPTIEMBRE!J27+OCTUBRE!J27+NOVIEMBRE!J27+DICIEMBRE!J27</f>
        <v>1835357.12</v>
      </c>
      <c r="K27" s="26">
        <f>ENERO!K27+FEBRERO!K27+MARZO!K27+ABRIL!K27+MAYO!K27+JUNIO!K27+JULIO!K27+AGOSTO!K27+SEPTIEMBRE!K27+OCTUBRE!K27+NOVIEMBRE!K27+DICIEMBRE!K27</f>
        <v>17383633.550000001</v>
      </c>
      <c r="L27" s="26">
        <f>ENERO!L27+FEBRERO!L27+MARZO!L27+ABRIL!L27+MAYO!L27+JUNIO!L27+JULIO!L27+AGOSTO!L27+SEPTIEMBRE!L27+OCTUBRE!L27+NOVIEMBRE!L27+DICIEMBRE!L27</f>
        <v>11128459.92</v>
      </c>
      <c r="M27" s="26">
        <f>ENERO!M27+FEBRERO!M27+MARZO!M27+ABRIL!M27+MAYO!M27+JUNIO!M27+JULIO!M27+AGOSTO!M27+SEPTIEMBRE!M27+OCTUBRE!M27+NOVIEMBRE!M27+DICIEMBRE!M27</f>
        <v>7862342.2566051371</v>
      </c>
      <c r="N27" s="26">
        <f>ENERO!N27+FEBRERO!N27+MARZO!N27+ABRIL!N27+MAYO!N27+JUNIO!N27+JULIO!N27+AGOSTO!N27+SEPTIEMBRE!N27+OCTUBRE!N27+NOVIEMBRE!N27+DICIEMBRE!N27</f>
        <v>1575447.0249999999</v>
      </c>
      <c r="O27" s="26">
        <f>ENERO!O27+FEBRERO!O27+MARZO!O27+ABRIL!O27+MAYO!O27+JUNIO!O27+JULIO!O27+AGOSTO!O27+SEPTIEMBRE!O27+OCTUBRE!O27+NOVIEMBRE!O27+DICIEMBRE!O27</f>
        <v>33645162.376833513</v>
      </c>
      <c r="P27" s="26">
        <f>ENERO!P27+FEBRERO!P27+MARZO!P27+ABRIL!P27+MAYO!P27+JUNIO!P27+JULIO!P27+AGOSTO!P27+SEPTIEMBRE!P27+OCTUBRE!P27+NOVIEMBRE!P27+DICIEMBRE!P27</f>
        <v>0</v>
      </c>
      <c r="Q27" s="26">
        <f>ENERO!Q27+FEBRERO!Q27+MARZO!Q27+ABRIL!Q27+MAYO!Q27+JUNIO!Q27+JULIO!Q27+AGOSTO!Q27+SEPTIEMBRE!Q27+OCTUBRE!Q27+NOVIEMBRE!Q27+DICIEMBRE!Q27</f>
        <v>0</v>
      </c>
      <c r="R27" s="26">
        <f>ENERO!R27+FEBRERO!R27+MARZO!R27+ABRIL!R27+MAYO!R27+JUNIO!R27+JULIO!R27+AGOSTO!R27+SEPTIEMBRE!R27+OCTUBRE!R27+NOVIEMBRE!R27+DICIEMBRE!R27</f>
        <v>144799.68999999997</v>
      </c>
      <c r="S27" s="26">
        <f t="shared" si="0"/>
        <v>424429559.6227383</v>
      </c>
    </row>
    <row r="28" spans="1:19" ht="15.75" x14ac:dyDescent="0.25">
      <c r="A28" s="10"/>
      <c r="B28" s="10"/>
      <c r="C28" s="24"/>
      <c r="D28" s="25" t="s">
        <v>23</v>
      </c>
      <c r="E28" s="26">
        <f>ENERO!E28+FEBRERO!E28+MARZO!E28+ABRIL!E28+MAYO!E28+JUNIO!E28+JULIO!E28+AGOSTO!E28+SEPTIEMBRE!E28+OCTUBRE!E28+NOVIEMBRE!E28+DICIEMBRE!E28</f>
        <v>132649916.70999999</v>
      </c>
      <c r="F28" s="26">
        <f>ENERO!F28+FEBRERO!F28+MARZO!F28+ABRIL!F28+MAYO!F28+JUNIO!F28+JULIO!F28+AGOSTO!F28+SEPTIEMBRE!F28+OCTUBRE!F28+NOVIEMBRE!F28+DICIEMBRE!F28</f>
        <v>70595.171795711998</v>
      </c>
      <c r="G28" s="26">
        <f>ENERO!G28+FEBRERO!G28+MARZO!G28+ABRIL!G28+MAYO!G28+JUNIO!G28+JULIO!G28+AGOSTO!G28+SEPTIEMBRE!G28+OCTUBRE!G28+NOVIEMBRE!G28+DICIEMBRE!G28</f>
        <v>8687052.3609726876</v>
      </c>
      <c r="H28" s="26">
        <f>ENERO!H28+FEBRERO!H28+MARZO!H28+ABRIL!H28+MAYO!H28+JUNIO!H28+JULIO!H28+AGOSTO!H28+SEPTIEMBRE!H28+OCTUBRE!H28+NOVIEMBRE!H28+DICIEMBRE!H28</f>
        <v>2999955.61820206</v>
      </c>
      <c r="I28" s="26">
        <f>ENERO!I28+FEBRERO!I28+MARZO!I28+ABRIL!I28+MAYO!I28+JUNIO!I28+JULIO!I28+AGOSTO!I28+SEPTIEMBRE!I28+OCTUBRE!I28+NOVIEMBRE!I28+DICIEMBRE!I28</f>
        <v>2562470.4018558497</v>
      </c>
      <c r="J28" s="26">
        <f>ENERO!J28+FEBRERO!J28+MARZO!J28+ABRIL!J28+MAYO!J28+JUNIO!J28+JULIO!J28+AGOSTO!J28+SEPTIEMBRE!J28+OCTUBRE!J28+NOVIEMBRE!J28+DICIEMBRE!J28</f>
        <v>1007171.18</v>
      </c>
      <c r="K28" s="26">
        <f>ENERO!K28+FEBRERO!K28+MARZO!K28+ABRIL!K28+MAYO!K28+JUNIO!K28+JULIO!K28+AGOSTO!K28+SEPTIEMBRE!K28+OCTUBRE!K28+NOVIEMBRE!K28+DICIEMBRE!K28</f>
        <v>7001045.2699999996</v>
      </c>
      <c r="L28" s="26">
        <f>ENERO!L28+FEBRERO!L28+MARZO!L28+ABRIL!L28+MAYO!L28+JUNIO!L28+JULIO!L28+AGOSTO!L28+SEPTIEMBRE!L28+OCTUBRE!L28+NOVIEMBRE!L28+DICIEMBRE!L28</f>
        <v>5061195.4800000004</v>
      </c>
      <c r="M28" s="26">
        <f>ENERO!M28+FEBRERO!M28+MARZO!M28+ABRIL!M28+MAYO!M28+JUNIO!M28+JULIO!M28+AGOSTO!M28+SEPTIEMBRE!M28+OCTUBRE!M28+NOVIEMBRE!M28+DICIEMBRE!M28</f>
        <v>3142806.5414418601</v>
      </c>
      <c r="N28" s="26">
        <f>ENERO!N28+FEBRERO!N28+MARZO!N28+ABRIL!N28+MAYO!N28+JUNIO!N28+JULIO!N28+AGOSTO!N28+SEPTIEMBRE!N28+OCTUBRE!N28+NOVIEMBRE!N28+DICIEMBRE!N28</f>
        <v>667891.96799999999</v>
      </c>
      <c r="O28" s="26">
        <f>ENERO!O28+FEBRERO!O28+MARZO!O28+ABRIL!O28+MAYO!O28+JUNIO!O28+JULIO!O28+AGOSTO!O28+SEPTIEMBRE!O28+OCTUBRE!O28+NOVIEMBRE!O28+DICIEMBRE!O28</f>
        <v>19770964.644585144</v>
      </c>
      <c r="P28" s="26">
        <f>ENERO!P28+FEBRERO!P28+MARZO!P28+ABRIL!P28+MAYO!P28+JUNIO!P28+JULIO!P28+AGOSTO!P28+SEPTIEMBRE!P28+OCTUBRE!P28+NOVIEMBRE!P28+DICIEMBRE!P28</f>
        <v>0</v>
      </c>
      <c r="Q28" s="26">
        <f>ENERO!Q28+FEBRERO!Q28+MARZO!Q28+ABRIL!Q28+MAYO!Q28+JUNIO!Q28+JULIO!Q28+AGOSTO!Q28+SEPTIEMBRE!Q28+OCTUBRE!Q28+NOVIEMBRE!Q28+DICIEMBRE!Q28</f>
        <v>0</v>
      </c>
      <c r="R28" s="26">
        <f>ENERO!R28+FEBRERO!R28+MARZO!R28+ABRIL!R28+MAYO!R28+JUNIO!R28+JULIO!R28+AGOSTO!R28+SEPTIEMBRE!R28+OCTUBRE!R28+NOVIEMBRE!R28+DICIEMBRE!R28</f>
        <v>65854.179999999993</v>
      </c>
      <c r="S28" s="26">
        <f t="shared" si="0"/>
        <v>183686919.52685332</v>
      </c>
    </row>
    <row r="29" spans="1:19" ht="15.75" x14ac:dyDescent="0.25">
      <c r="A29" s="10"/>
      <c r="B29" s="10"/>
      <c r="C29" s="24"/>
      <c r="D29" s="25" t="s">
        <v>24</v>
      </c>
      <c r="E29" s="26">
        <f>ENERO!E29+FEBRERO!E29+MARZO!E29+ABRIL!E29+MAYO!E29+JUNIO!E29+JULIO!E29+AGOSTO!E29+SEPTIEMBRE!E29+OCTUBRE!E29+NOVIEMBRE!E29+DICIEMBRE!E29</f>
        <v>66636160.079999998</v>
      </c>
      <c r="F29" s="26">
        <f>ENERO!F29+FEBRERO!F29+MARZO!F29+ABRIL!F29+MAYO!F29+JUNIO!F29+JULIO!F29+AGOSTO!F29+SEPTIEMBRE!F29+OCTUBRE!F29+NOVIEMBRE!F29+DICIEMBRE!F29</f>
        <v>34414.249462150001</v>
      </c>
      <c r="G29" s="26">
        <f>ENERO!G29+FEBRERO!G29+MARZO!G29+ABRIL!G29+MAYO!G29+JUNIO!G29+JULIO!G29+AGOSTO!G29+SEPTIEMBRE!G29+OCTUBRE!G29+NOVIEMBRE!G29+DICIEMBRE!G29</f>
        <v>5850252.8123650244</v>
      </c>
      <c r="H29" s="26">
        <f>ENERO!H29+FEBRERO!H29+MARZO!H29+ABRIL!H29+MAYO!H29+JUNIO!H29+JULIO!H29+AGOSTO!H29+SEPTIEMBRE!H29+OCTUBRE!H29+NOVIEMBRE!H29+DICIEMBRE!H29</f>
        <v>1488924.909299158</v>
      </c>
      <c r="I29" s="26">
        <f>ENERO!I29+FEBRERO!I29+MARZO!I29+ABRIL!I29+MAYO!I29+JUNIO!I29+JULIO!I29+AGOSTO!I29+SEPTIEMBRE!I29+OCTUBRE!I29+NOVIEMBRE!I29+DICIEMBRE!I29</f>
        <v>636929.61693944933</v>
      </c>
      <c r="J29" s="26">
        <f>ENERO!J29+FEBRERO!J29+MARZO!J29+ABRIL!J29+MAYO!J29+JUNIO!J29+JULIO!J29+AGOSTO!J29+SEPTIEMBRE!J29+OCTUBRE!J29+NOVIEMBRE!J29+DICIEMBRE!J29</f>
        <v>282129.28000000003</v>
      </c>
      <c r="K29" s="26">
        <f>ENERO!K29+FEBRERO!K29+MARZO!K29+ABRIL!K29+MAYO!K29+JUNIO!K29+JULIO!K29+AGOSTO!K29+SEPTIEMBRE!K29+OCTUBRE!K29+NOVIEMBRE!K29+DICIEMBRE!K29</f>
        <v>3503338.54</v>
      </c>
      <c r="L29" s="26">
        <f>ENERO!L29+FEBRERO!L29+MARZO!L29+ABRIL!L29+MAYO!L29+JUNIO!L29+JULIO!L29+AGOSTO!L29+SEPTIEMBRE!L29+OCTUBRE!L29+NOVIEMBRE!L29+DICIEMBRE!L29</f>
        <v>1258014.7200000002</v>
      </c>
      <c r="M29" s="26">
        <f>ENERO!M29+FEBRERO!M29+MARZO!M29+ABRIL!M29+MAYO!M29+JUNIO!M29+JULIO!M29+AGOSTO!M29+SEPTIEMBRE!M29+OCTUBRE!M29+NOVIEMBRE!M29+DICIEMBRE!M29</f>
        <v>1578776.186029298</v>
      </c>
      <c r="N29" s="26">
        <f>ENERO!N29+FEBRERO!N29+MARZO!N29+ABRIL!N29+MAYO!N29+JUNIO!N29+JULIO!N29+AGOSTO!N29+SEPTIEMBRE!N29+OCTUBRE!N29+NOVIEMBRE!N29+DICIEMBRE!N29</f>
        <v>325588.84999999998</v>
      </c>
      <c r="O29" s="26">
        <f>ENERO!O29+FEBRERO!O29+MARZO!O29+ABRIL!O29+MAYO!O29+JUNIO!O29+JULIO!O29+AGOSTO!O29+SEPTIEMBRE!O29+OCTUBRE!O29+NOVIEMBRE!O29+DICIEMBRE!O29</f>
        <v>9637998.0213666912</v>
      </c>
      <c r="P29" s="26">
        <f>ENERO!P29+FEBRERO!P29+MARZO!P29+ABRIL!P29+MAYO!P29+JUNIO!P29+JULIO!P29+AGOSTO!P29+SEPTIEMBRE!P29+OCTUBRE!P29+NOVIEMBRE!P29+DICIEMBRE!P29</f>
        <v>0</v>
      </c>
      <c r="Q29" s="26">
        <f>ENERO!Q29+FEBRERO!Q29+MARZO!Q29+ABRIL!Q29+MAYO!Q29+JUNIO!Q29+JULIO!Q29+AGOSTO!Q29+SEPTIEMBRE!Q29+OCTUBRE!Q29+NOVIEMBRE!Q29+DICIEMBRE!Q29</f>
        <v>2627929.5</v>
      </c>
      <c r="R29" s="26">
        <f>ENERO!R29+FEBRERO!R29+MARZO!R29+ABRIL!R29+MAYO!R29+JUNIO!R29+JULIO!R29+AGOSTO!R29+SEPTIEMBRE!R29+OCTUBRE!R29+NOVIEMBRE!R29+DICIEMBRE!R29</f>
        <v>16368.230000000001</v>
      </c>
      <c r="S29" s="26">
        <f t="shared" si="0"/>
        <v>93876824.995461777</v>
      </c>
    </row>
    <row r="30" spans="1:19" ht="15.75" x14ac:dyDescent="0.25">
      <c r="A30" s="10"/>
      <c r="B30" s="10"/>
      <c r="C30" s="24"/>
      <c r="D30" s="25" t="s">
        <v>25</v>
      </c>
      <c r="E30" s="26">
        <f>ENERO!E30+FEBRERO!E30+MARZO!E30+ABRIL!E30+MAYO!E30+JUNIO!E30+JULIO!E30+AGOSTO!E30+SEPTIEMBRE!E30+OCTUBRE!E30+NOVIEMBRE!E30+DICIEMBRE!E30</f>
        <v>196247534.38000003</v>
      </c>
      <c r="F30" s="26">
        <f>ENERO!F30+FEBRERO!F30+MARZO!F30+ABRIL!F30+MAYO!F30+JUNIO!F30+JULIO!F30+AGOSTO!F30+SEPTIEMBRE!F30+OCTUBRE!F30+NOVIEMBRE!F30+DICIEMBRE!F30</f>
        <v>94142.589522159004</v>
      </c>
      <c r="G30" s="26">
        <f>ENERO!G30+FEBRERO!G30+MARZO!G30+ABRIL!G30+MAYO!G30+JUNIO!G30+JULIO!G30+AGOSTO!G30+SEPTIEMBRE!G30+OCTUBRE!G30+NOVIEMBRE!G30+DICIEMBRE!G30</f>
        <v>16933431.650673106</v>
      </c>
      <c r="H30" s="26">
        <f>ENERO!H30+FEBRERO!H30+MARZO!H30+ABRIL!H30+MAYO!H30+JUNIO!H30+JULIO!H30+AGOSTO!H30+SEPTIEMBRE!H30+OCTUBRE!H30+NOVIEMBRE!H30+DICIEMBRE!H30</f>
        <v>4274885.9952194961</v>
      </c>
      <c r="I30" s="26">
        <f>ENERO!I30+FEBRERO!I30+MARZO!I30+ABRIL!I30+MAYO!I30+JUNIO!I30+JULIO!I30+AGOSTO!I30+SEPTIEMBRE!I30+OCTUBRE!I30+NOVIEMBRE!I30+DICIEMBRE!I30</f>
        <v>877296.83371360111</v>
      </c>
      <c r="J30" s="26">
        <f>ENERO!J30+FEBRERO!J30+MARZO!J30+ABRIL!J30+MAYO!J30+JUNIO!J30+JULIO!J30+AGOSTO!J30+SEPTIEMBRE!J30+OCTUBRE!J30+NOVIEMBRE!J30+DICIEMBRE!J30</f>
        <v>430778.04000000004</v>
      </c>
      <c r="K30" s="26">
        <f>ENERO!K30+FEBRERO!K30+MARZO!K30+ABRIL!K30+MAYO!K30+JUNIO!K30+JULIO!K30+AGOSTO!K30+SEPTIEMBRE!K30+OCTUBRE!K30+NOVIEMBRE!K30+DICIEMBRE!K30</f>
        <v>10224011.119999999</v>
      </c>
      <c r="L30" s="26">
        <f>ENERO!L30+FEBRERO!L30+MARZO!L30+ABRIL!L30+MAYO!L30+JUNIO!L30+JULIO!L30+AGOSTO!L30+SEPTIEMBRE!L30+OCTUBRE!L30+NOVIEMBRE!L30+DICIEMBRE!L30</f>
        <v>1732769.5999999999</v>
      </c>
      <c r="M30" s="26">
        <f>ENERO!M30+FEBRERO!M30+MARZO!M30+ABRIL!M30+MAYO!M30+JUNIO!M30+JULIO!M30+AGOSTO!M30+SEPTIEMBRE!M30+OCTUBRE!M30+NOVIEMBRE!M30+DICIEMBRE!M30</f>
        <v>4649592.6033491753</v>
      </c>
      <c r="N30" s="26">
        <f>ENERO!N30+FEBRERO!N30+MARZO!N30+ABRIL!N30+MAYO!N30+JUNIO!N30+JULIO!N30+AGOSTO!N30+SEPTIEMBRE!N30+OCTUBRE!N30+NOVIEMBRE!N30+DICIEMBRE!N30</f>
        <v>890671.10100000002</v>
      </c>
      <c r="O30" s="26">
        <f>ENERO!O30+FEBRERO!O30+MARZO!O30+ABRIL!O30+MAYO!O30+JUNIO!O30+JULIO!O30+AGOSTO!O30+SEPTIEMBRE!O30+OCTUBRE!O30+NOVIEMBRE!O30+DICIEMBRE!O30</f>
        <v>16758295.893590141</v>
      </c>
      <c r="P30" s="26">
        <f>ENERO!P30+FEBRERO!P30+MARZO!P30+ABRIL!P30+MAYO!P30+JUNIO!P30+JULIO!P30+AGOSTO!P30+SEPTIEMBRE!P30+OCTUBRE!P30+NOVIEMBRE!P30+DICIEMBRE!P30</f>
        <v>0</v>
      </c>
      <c r="Q30" s="26">
        <f>ENERO!Q30+FEBRERO!Q30+MARZO!Q30+ABRIL!Q30+MAYO!Q30+JUNIO!Q30+JULIO!Q30+AGOSTO!Q30+SEPTIEMBRE!Q30+OCTUBRE!Q30+NOVIEMBRE!Q30+DICIEMBRE!Q30</f>
        <v>4877928.13</v>
      </c>
      <c r="R30" s="26">
        <f>ENERO!R30+FEBRERO!R30+MARZO!R30+ABRIL!R30+MAYO!R30+JUNIO!R30+JULIO!R30+AGOSTO!R30+SEPTIEMBRE!R30+OCTUBRE!R30+NOVIEMBRE!R30+DICIEMBRE!R30</f>
        <v>22545.66</v>
      </c>
      <c r="S30" s="26">
        <f t="shared" si="0"/>
        <v>258013883.59706768</v>
      </c>
    </row>
    <row r="31" spans="1:19" ht="15.75" x14ac:dyDescent="0.25">
      <c r="A31" s="10"/>
      <c r="B31" s="10"/>
      <c r="C31" s="24"/>
      <c r="D31" s="25" t="s">
        <v>26</v>
      </c>
      <c r="E31" s="26">
        <f>ENERO!E31+FEBRERO!E31+MARZO!E31+ABRIL!E31+MAYO!E31+JUNIO!E31+JULIO!E31+AGOSTO!E31+SEPTIEMBRE!E31+OCTUBRE!E31+NOVIEMBRE!E31+DICIEMBRE!E31</f>
        <v>130579557.91000001</v>
      </c>
      <c r="F31" s="26">
        <f>ENERO!F31+FEBRERO!F31+MARZO!F31+ABRIL!F31+MAYO!F31+JUNIO!F31+JULIO!F31+AGOSTO!F31+SEPTIEMBRE!F31+OCTUBRE!F31+NOVIEMBRE!F31+DICIEMBRE!F31</f>
        <v>66747.950162028006</v>
      </c>
      <c r="G31" s="26">
        <f>ENERO!G31+FEBRERO!G31+MARZO!G31+ABRIL!G31+MAYO!G31+JUNIO!G31+JULIO!G31+AGOSTO!G31+SEPTIEMBRE!G31+OCTUBRE!G31+NOVIEMBRE!G31+DICIEMBRE!G31</f>
        <v>15396060.949561924</v>
      </c>
      <c r="H31" s="26">
        <f>ENERO!H31+FEBRERO!H31+MARZO!H31+ABRIL!H31+MAYO!H31+JUNIO!H31+JULIO!H31+AGOSTO!H31+SEPTIEMBRE!H31+OCTUBRE!H31+NOVIEMBRE!H31+DICIEMBRE!H31</f>
        <v>2905513.5243145139</v>
      </c>
      <c r="I31" s="26">
        <f>ENERO!I31+FEBRERO!I31+MARZO!I31+ABRIL!I31+MAYO!I31+JUNIO!I31+JULIO!I31+AGOSTO!I31+SEPTIEMBRE!I31+OCTUBRE!I31+NOVIEMBRE!I31+DICIEMBRE!I31</f>
        <v>547551.21211007144</v>
      </c>
      <c r="J31" s="26">
        <f>ENERO!J31+FEBRERO!J31+MARZO!J31+ABRIL!J31+MAYO!J31+JUNIO!J31+JULIO!J31+AGOSTO!J31+SEPTIEMBRE!J31+OCTUBRE!J31+NOVIEMBRE!J31+DICIEMBRE!J31</f>
        <v>224489.96</v>
      </c>
      <c r="K31" s="26">
        <f>ENERO!K31+FEBRERO!K31+MARZO!K31+ABRIL!K31+MAYO!K31+JUNIO!K31+JULIO!K31+AGOSTO!K31+SEPTIEMBRE!K31+OCTUBRE!K31+NOVIEMBRE!K31+DICIEMBRE!K31</f>
        <v>6856157.2399999993</v>
      </c>
      <c r="L31" s="26">
        <f>ENERO!L31+FEBRERO!L31+MARZO!L31+ABRIL!L31+MAYO!L31+JUNIO!L31+JULIO!L31+AGOSTO!L31+SEPTIEMBRE!L31+OCTUBRE!L31+NOVIEMBRE!L31+DICIEMBRE!L31</f>
        <v>1081481.3199999998</v>
      </c>
      <c r="M31" s="26">
        <f>ENERO!M31+FEBRERO!M31+MARZO!M31+ABRIL!M31+MAYO!M31+JUNIO!M31+JULIO!M31+AGOSTO!M31+SEPTIEMBRE!M31+OCTUBRE!M31+NOVIEMBRE!M31+DICIEMBRE!M31</f>
        <v>3093754.6371681336</v>
      </c>
      <c r="N31" s="26">
        <f>ENERO!N31+FEBRERO!N31+MARZO!N31+ABRIL!N31+MAYO!N31+JUNIO!N31+JULIO!N31+AGOSTO!N31+SEPTIEMBRE!N31+OCTUBRE!N31+NOVIEMBRE!N31+DICIEMBRE!N31</f>
        <v>631493.89199999999</v>
      </c>
      <c r="O31" s="26">
        <f>ENERO!O31+FEBRERO!O31+MARZO!O31+ABRIL!O31+MAYO!O31+JUNIO!O31+JULIO!O31+AGOSTO!O31+SEPTIEMBRE!O31+OCTUBRE!O31+NOVIEMBRE!O31+DICIEMBRE!O31</f>
        <v>12423669.21385308</v>
      </c>
      <c r="P31" s="26">
        <f>ENERO!P31+FEBRERO!P31+MARZO!P31+ABRIL!P31+MAYO!P31+JUNIO!P31+JULIO!P31+AGOSTO!P31+SEPTIEMBRE!P31+OCTUBRE!P31+NOVIEMBRE!P31+DICIEMBRE!P31</f>
        <v>0</v>
      </c>
      <c r="Q31" s="26">
        <f>ENERO!Q31+FEBRERO!Q31+MARZO!Q31+ABRIL!Q31+MAYO!Q31+JUNIO!Q31+JULIO!Q31+AGOSTO!Q31+SEPTIEMBRE!Q31+OCTUBRE!Q31+NOVIEMBRE!Q31+DICIEMBRE!Q31</f>
        <v>4840733.8</v>
      </c>
      <c r="R31" s="26">
        <f>ENERO!R31+FEBRERO!R31+MARZO!R31+ABRIL!R31+MAYO!R31+JUNIO!R31+JULIO!R31+AGOSTO!R31+SEPTIEMBRE!R31+OCTUBRE!R31+NOVIEMBRE!R31+DICIEMBRE!R31</f>
        <v>14071.189999999999</v>
      </c>
      <c r="S31" s="26">
        <f t="shared" si="0"/>
        <v>178661282.79916981</v>
      </c>
    </row>
    <row r="32" spans="1:19" ht="15.75" x14ac:dyDescent="0.25">
      <c r="A32" s="10"/>
      <c r="B32" s="10"/>
      <c r="C32" s="24"/>
      <c r="D32" s="25" t="s">
        <v>27</v>
      </c>
      <c r="E32" s="26">
        <f>ENERO!E32+FEBRERO!E32+MARZO!E32+ABRIL!E32+MAYO!E32+JUNIO!E32+JULIO!E32+AGOSTO!E32+SEPTIEMBRE!E32+OCTUBRE!E32+NOVIEMBRE!E32+DICIEMBRE!E32</f>
        <v>44463006.669999994</v>
      </c>
      <c r="F32" s="26">
        <f>ENERO!F32+FEBRERO!F32+MARZO!F32+ABRIL!F32+MAYO!F32+JUNIO!F32+JULIO!F32+AGOSTO!F32+SEPTIEMBRE!F32+OCTUBRE!F32+NOVIEMBRE!F32+DICIEMBRE!F32</f>
        <v>23374.785986474002</v>
      </c>
      <c r="G32" s="26">
        <f>ENERO!G32+FEBRERO!G32+MARZO!G32+ABRIL!G32+MAYO!G32+JUNIO!G32+JULIO!G32+AGOSTO!G32+SEPTIEMBRE!G32+OCTUBRE!G32+NOVIEMBRE!G32+DICIEMBRE!G32</f>
        <v>10022475.244812783</v>
      </c>
      <c r="H32" s="26">
        <f>ENERO!H32+FEBRERO!H32+MARZO!H32+ABRIL!H32+MAYO!H32+JUNIO!H32+JULIO!H32+AGOSTO!H32+SEPTIEMBRE!H32+OCTUBRE!H32+NOVIEMBRE!H32+DICIEMBRE!H32</f>
        <v>999888.88643253793</v>
      </c>
      <c r="I32" s="26">
        <f>ENERO!I32+FEBRERO!I32+MARZO!I32+ABRIL!I32+MAYO!I32+JUNIO!I32+JULIO!I32+AGOSTO!I32+SEPTIEMBRE!I32+OCTUBRE!I32+NOVIEMBRE!I32+DICIEMBRE!I32</f>
        <v>472924.58137874637</v>
      </c>
      <c r="J32" s="26">
        <f>ENERO!J32+FEBRERO!J32+MARZO!J32+ABRIL!J32+MAYO!J32+JUNIO!J32+JULIO!J32+AGOSTO!J32+SEPTIEMBRE!J32+OCTUBRE!J32+NOVIEMBRE!J32+DICIEMBRE!J32</f>
        <v>285162.92000000004</v>
      </c>
      <c r="K32" s="26">
        <f>ENERO!K32+FEBRERO!K32+MARZO!K32+ABRIL!K32+MAYO!K32+JUNIO!K32+JULIO!K32+AGOSTO!K32+SEPTIEMBRE!K32+OCTUBRE!K32+NOVIEMBRE!K32+DICIEMBRE!K32</f>
        <v>2342947.5699999998</v>
      </c>
      <c r="L32" s="26">
        <f>ENERO!L32+FEBRERO!L32+MARZO!L32+ABRIL!L32+MAYO!L32+JUNIO!L32+JULIO!L32+AGOSTO!L32+SEPTIEMBRE!L32+OCTUBRE!L32+NOVIEMBRE!L32+DICIEMBRE!L32</f>
        <v>934084.51</v>
      </c>
      <c r="M32" s="26">
        <f>ENERO!M32+FEBRERO!M32+MARZO!M32+ABRIL!M32+MAYO!M32+JUNIO!M32+JULIO!M32+AGOSTO!M32+SEPTIEMBRE!M32+OCTUBRE!M32+NOVIEMBRE!M32+DICIEMBRE!M32</f>
        <v>1053438.9040580783</v>
      </c>
      <c r="N32" s="26">
        <f>ENERO!N32+FEBRERO!N32+MARZO!N32+ABRIL!N32+MAYO!N32+JUNIO!N32+JULIO!N32+AGOSTO!N32+SEPTIEMBRE!N32+OCTUBRE!N32+NOVIEMBRE!N32+DICIEMBRE!N32</f>
        <v>221145.88600000003</v>
      </c>
      <c r="O32" s="26">
        <f>ENERO!O32+FEBRERO!O32+MARZO!O32+ABRIL!O32+MAYO!O32+JUNIO!O32+JULIO!O32+AGOSTO!O32+SEPTIEMBRE!O32+OCTUBRE!O32+NOVIEMBRE!O32+DICIEMBRE!O32</f>
        <v>6546209.2482774016</v>
      </c>
      <c r="P32" s="26">
        <f>ENERO!P32+FEBRERO!P32+MARZO!P32+ABRIL!P32+MAYO!P32+JUNIO!P32+JULIO!P32+AGOSTO!P32+SEPTIEMBRE!P32+OCTUBRE!P32+NOVIEMBRE!P32+DICIEMBRE!P32</f>
        <v>0</v>
      </c>
      <c r="Q32" s="26">
        <f>ENERO!Q32+FEBRERO!Q32+MARZO!Q32+ABRIL!Q32+MAYO!Q32+JUNIO!Q32+JULIO!Q32+AGOSTO!Q32+SEPTIEMBRE!Q32+OCTUBRE!Q32+NOVIEMBRE!Q32+DICIEMBRE!Q32</f>
        <v>64610</v>
      </c>
      <c r="R32" s="26">
        <f>ENERO!R32+FEBRERO!R32+MARZO!R32+ABRIL!R32+MAYO!R32+JUNIO!R32+JULIO!R32+AGOSTO!R32+SEPTIEMBRE!R32+OCTUBRE!R32+NOVIEMBRE!R32+DICIEMBRE!R32</f>
        <v>12153.240000000002</v>
      </c>
      <c r="S32" s="26">
        <f t="shared" si="0"/>
        <v>67441422.44694601</v>
      </c>
    </row>
    <row r="33" spans="1:19" ht="15.75" x14ac:dyDescent="0.25">
      <c r="A33" s="10"/>
      <c r="B33" s="10"/>
      <c r="C33" s="24"/>
      <c r="D33" s="25" t="s">
        <v>28</v>
      </c>
      <c r="E33" s="26">
        <f>ENERO!E33+FEBRERO!E33+MARZO!E33+ABRIL!E33+MAYO!E33+JUNIO!E33+JULIO!E33+AGOSTO!E33+SEPTIEMBRE!E33+OCTUBRE!E33+NOVIEMBRE!E33+DICIEMBRE!E33</f>
        <v>80644579.270000011</v>
      </c>
      <c r="F33" s="26">
        <f>ENERO!F33+FEBRERO!F33+MARZO!F33+ABRIL!F33+MAYO!F33+JUNIO!F33+JULIO!F33+AGOSTO!F33+SEPTIEMBRE!F33+OCTUBRE!F33+NOVIEMBRE!F33+DICIEMBRE!F33</f>
        <v>42604.168242946995</v>
      </c>
      <c r="G33" s="26">
        <f>ENERO!G33+FEBRERO!G33+MARZO!G33+ABRIL!G33+MAYO!G33+JUNIO!G33+JULIO!G33+AGOSTO!G33+SEPTIEMBRE!G33+OCTUBRE!G33+NOVIEMBRE!G33+DICIEMBRE!G33</f>
        <v>5942582.330829842</v>
      </c>
      <c r="H33" s="26">
        <f>ENERO!H33+FEBRERO!H33+MARZO!H33+ABRIL!H33+MAYO!H33+JUNIO!H33+JULIO!H33+AGOSTO!H33+SEPTIEMBRE!H33+OCTUBRE!H33+NOVIEMBRE!H33+DICIEMBRE!H33</f>
        <v>1815308.0773148921</v>
      </c>
      <c r="I33" s="26">
        <f>ENERO!I33+FEBRERO!I33+MARZO!I33+ABRIL!I33+MAYO!I33+JUNIO!I33+JULIO!I33+AGOSTO!I33+SEPTIEMBRE!I33+OCTUBRE!I33+NOVIEMBRE!I33+DICIEMBRE!I33</f>
        <v>564906.25693130994</v>
      </c>
      <c r="J33" s="26">
        <f>ENERO!J33+FEBRERO!J33+MARZO!J33+ABRIL!J33+MAYO!J33+JUNIO!J33+JULIO!J33+AGOSTO!J33+SEPTIEMBRE!J33+OCTUBRE!J33+NOVIEMBRE!J33+DICIEMBRE!J33</f>
        <v>160783.35999999999</v>
      </c>
      <c r="K33" s="26">
        <f>ENERO!K33+FEBRERO!K33+MARZO!K33+ABRIL!K33+MAYO!K33+JUNIO!K33+JULIO!K33+AGOSTO!K33+SEPTIEMBRE!K33+OCTUBRE!K33+NOVIEMBRE!K33+DICIEMBRE!K33</f>
        <v>4252212.4400000004</v>
      </c>
      <c r="L33" s="26">
        <f>ENERO!L33+FEBRERO!L33+MARZO!L33+ABRIL!L33+MAYO!L33+JUNIO!L33+JULIO!L33+AGOSTO!L33+SEPTIEMBRE!L33+OCTUBRE!L33+NOVIEMBRE!L33+DICIEMBRE!L33</f>
        <v>1115759.6500000001</v>
      </c>
      <c r="M33" s="26">
        <f>ENERO!M33+FEBRERO!M33+MARZO!M33+ABRIL!M33+MAYO!M33+JUNIO!M33+JULIO!M33+AGOSTO!M33+SEPTIEMBRE!M33+OCTUBRE!M33+NOVIEMBRE!M33+DICIEMBRE!M33</f>
        <v>1910670.4810212522</v>
      </c>
      <c r="N33" s="26">
        <f>ENERO!N33+FEBRERO!N33+MARZO!N33+ABRIL!N33+MAYO!N33+JUNIO!N33+JULIO!N33+AGOSTO!N33+SEPTIEMBRE!N33+OCTUBRE!N33+NOVIEMBRE!N33+DICIEMBRE!N33</f>
        <v>403072.63300000003</v>
      </c>
      <c r="O33" s="26">
        <f>ENERO!O33+FEBRERO!O33+MARZO!O33+ABRIL!O33+MAYO!O33+JUNIO!O33+JULIO!O33+AGOSTO!O33+SEPTIEMBRE!O33+OCTUBRE!O33+NOVIEMBRE!O33+DICIEMBRE!O33</f>
        <v>10917570.196486814</v>
      </c>
      <c r="P33" s="26">
        <f>ENERO!P33+FEBRERO!P33+MARZO!P33+ABRIL!P33+MAYO!P33+JUNIO!P33+JULIO!P33+AGOSTO!P33+SEPTIEMBRE!P33+OCTUBRE!P33+NOVIEMBRE!P33+DICIEMBRE!P33</f>
        <v>0</v>
      </c>
      <c r="Q33" s="26">
        <f>ENERO!Q33+FEBRERO!Q33+MARZO!Q33+ABRIL!Q33+MAYO!Q33+JUNIO!Q33+JULIO!Q33+AGOSTO!Q33+SEPTIEMBRE!Q33+OCTUBRE!Q33+NOVIEMBRE!Q33+DICIEMBRE!Q33</f>
        <v>3159324.6999999997</v>
      </c>
      <c r="R33" s="26">
        <f>ENERO!R33+FEBRERO!R33+MARZO!R33+ABRIL!R33+MAYO!R33+JUNIO!R33+JULIO!R33+AGOSTO!R33+SEPTIEMBRE!R33+OCTUBRE!R33+NOVIEMBRE!R33+DICIEMBRE!R33</f>
        <v>14517.210000000001</v>
      </c>
      <c r="S33" s="26">
        <f t="shared" si="0"/>
        <v>110943890.77382708</v>
      </c>
    </row>
    <row r="34" spans="1:19" ht="15.75" x14ac:dyDescent="0.25">
      <c r="A34" s="10"/>
      <c r="B34" s="10"/>
      <c r="C34" s="24"/>
      <c r="D34" s="25" t="s">
        <v>29</v>
      </c>
      <c r="E34" s="26">
        <f>ENERO!E34+FEBRERO!E34+MARZO!E34+ABRIL!E34+MAYO!E34+JUNIO!E34+JULIO!E34+AGOSTO!E34+SEPTIEMBRE!E34+OCTUBRE!E34+NOVIEMBRE!E34+DICIEMBRE!E34</f>
        <v>367296339.63999999</v>
      </c>
      <c r="F34" s="26">
        <f>ENERO!F34+FEBRERO!F34+MARZO!F34+ABRIL!F34+MAYO!F34+JUNIO!F34+JULIO!F34+AGOSTO!F34+SEPTIEMBRE!F34+OCTUBRE!F34+NOVIEMBRE!F34+DICIEMBRE!F34</f>
        <v>190964.33396987303</v>
      </c>
      <c r="G34" s="26">
        <f>ENERO!G34+FEBRERO!G34+MARZO!G34+ABRIL!G34+MAYO!G34+JUNIO!G34+JULIO!G34+AGOSTO!G34+SEPTIEMBRE!G34+OCTUBRE!G34+NOVIEMBRE!G34+DICIEMBRE!G34</f>
        <v>28163587.936787803</v>
      </c>
      <c r="H34" s="26">
        <f>ENERO!H34+FEBRERO!H34+MARZO!H34+ABRIL!H34+MAYO!H34+JUNIO!H34+JULIO!H34+AGOSTO!H34+SEPTIEMBRE!H34+OCTUBRE!H34+NOVIEMBRE!H34+DICIEMBRE!H34</f>
        <v>8222003.4375905711</v>
      </c>
      <c r="I34" s="26">
        <f>ENERO!I34+FEBRERO!I34+MARZO!I34+ABRIL!I34+MAYO!I34+JUNIO!I34+JULIO!I34+AGOSTO!I34+SEPTIEMBRE!I34+OCTUBRE!I34+NOVIEMBRE!I34+DICIEMBRE!I34</f>
        <v>1666083.0328388864</v>
      </c>
      <c r="J34" s="26">
        <f>ENERO!J34+FEBRERO!J34+MARZO!J34+ABRIL!J34+MAYO!J34+JUNIO!J34+JULIO!J34+AGOSTO!J34+SEPTIEMBRE!J34+OCTUBRE!J34+NOVIEMBRE!J34+DICIEMBRE!J34</f>
        <v>946498.22</v>
      </c>
      <c r="K34" s="26">
        <f>ENERO!K34+FEBRERO!K34+MARZO!K34+ABRIL!K34+MAYO!K34+JUNIO!K34+JULIO!K34+AGOSTO!K34+SEPTIEMBRE!K34+OCTUBRE!K34+NOVIEMBRE!K34+DICIEMBRE!K34</f>
        <v>19326817.559999999</v>
      </c>
      <c r="L34" s="26">
        <f>ENERO!L34+FEBRERO!L34+MARZO!L34+ABRIL!L34+MAYO!L34+JUNIO!L34+JULIO!L34+AGOSTO!L34+SEPTIEMBRE!L34+OCTUBRE!L34+NOVIEMBRE!L34+DICIEMBRE!L34</f>
        <v>3290719.71</v>
      </c>
      <c r="M34" s="26">
        <f>ENERO!M34+FEBRERO!M34+MARZO!M34+ABRIL!M34+MAYO!M34+JUNIO!M34+JULIO!M34+AGOSTO!M34+SEPTIEMBRE!M34+OCTUBRE!M34+NOVIEMBRE!M34+DICIEMBRE!M34</f>
        <v>8702165.023951333</v>
      </c>
      <c r="N34" s="26">
        <f>ENERO!N34+FEBRERO!N34+MARZO!N34+ABRIL!N34+MAYO!N34+JUNIO!N34+JULIO!N34+AGOSTO!N34+SEPTIEMBRE!N34+OCTUBRE!N34+NOVIEMBRE!N34+DICIEMBRE!N34</f>
        <v>1806689.3470000001</v>
      </c>
      <c r="O34" s="26">
        <f>ENERO!O34+FEBRERO!O34+MARZO!O34+ABRIL!O34+MAYO!O34+JUNIO!O34+JULIO!O34+AGOSTO!O34+SEPTIEMBRE!O34+OCTUBRE!O34+NOVIEMBRE!O34+DICIEMBRE!O34</f>
        <v>28340377.506416485</v>
      </c>
      <c r="P34" s="26">
        <f>ENERO!P34+FEBRERO!P34+MARZO!P34+ABRIL!P34+MAYO!P34+JUNIO!P34+JULIO!P34+AGOSTO!P34+SEPTIEMBRE!P34+OCTUBRE!P34+NOVIEMBRE!P34+DICIEMBRE!P34</f>
        <v>1890634.82</v>
      </c>
      <c r="Q34" s="26">
        <f>ENERO!Q34+FEBRERO!Q34+MARZO!Q34+ABRIL!Q34+MAYO!Q34+JUNIO!Q34+JULIO!Q34+AGOSTO!Q34+SEPTIEMBRE!Q34+OCTUBRE!Q34+NOVIEMBRE!Q34+DICIEMBRE!Q34</f>
        <v>22928975.730000004</v>
      </c>
      <c r="R34" s="26">
        <f>ENERO!R34+FEBRERO!R34+MARZO!R34+ABRIL!R34+MAYO!R34+JUNIO!R34+JULIO!R34+AGOSTO!R34+SEPTIEMBRE!R34+OCTUBRE!R34+NOVIEMBRE!R34+DICIEMBRE!R34</f>
        <v>42817.159999999996</v>
      </c>
      <c r="S34" s="26">
        <f t="shared" si="0"/>
        <v>492814673.45855504</v>
      </c>
    </row>
    <row r="35" spans="1:19" ht="15.75" x14ac:dyDescent="0.25">
      <c r="A35" s="10"/>
      <c r="B35" s="10"/>
      <c r="C35" s="24"/>
      <c r="D35" s="25" t="s">
        <v>30</v>
      </c>
      <c r="E35" s="26">
        <f>ENERO!E35+FEBRERO!E35+MARZO!E35+ABRIL!E35+MAYO!E35+JUNIO!E35+JULIO!E35+AGOSTO!E35+SEPTIEMBRE!E35+OCTUBRE!E35+NOVIEMBRE!E35+DICIEMBRE!E35</f>
        <v>246299213.85999998</v>
      </c>
      <c r="F35" s="26">
        <f>ENERO!F35+FEBRERO!F35+MARZO!F35+ABRIL!F35+MAYO!F35+JUNIO!F35+JULIO!F35+AGOSTO!F35+SEPTIEMBRE!F35+OCTUBRE!F35+NOVIEMBRE!F35+DICIEMBRE!F35</f>
        <v>129023.168879301</v>
      </c>
      <c r="G35" s="26">
        <f>ENERO!G35+FEBRERO!G35+MARZO!G35+ABRIL!G35+MAYO!G35+JUNIO!G35+JULIO!G35+AGOSTO!G35+SEPTIEMBRE!G35+OCTUBRE!G35+NOVIEMBRE!G35+DICIEMBRE!G35</f>
        <v>17614781.316739921</v>
      </c>
      <c r="H35" s="26">
        <f>ENERO!H35+FEBRERO!H35+MARZO!H35+ABRIL!H35+MAYO!H35+JUNIO!H35+JULIO!H35+AGOSTO!H35+SEPTIEMBRE!H35+OCTUBRE!H35+NOVIEMBRE!H35+DICIEMBRE!H35</f>
        <v>5528462.0629184153</v>
      </c>
      <c r="I35" s="26">
        <f>ENERO!I35+FEBRERO!I35+MARZO!I35+ABRIL!I35+MAYO!I35+JUNIO!I35+JULIO!I35+AGOSTO!I35+SEPTIEMBRE!I35+OCTUBRE!I35+NOVIEMBRE!I35+DICIEMBRE!I35</f>
        <v>1222661.9596562451</v>
      </c>
      <c r="J35" s="26">
        <f>ENERO!J35+FEBRERO!J35+MARZO!J35+ABRIL!J35+MAYO!J35+JUNIO!J35+JULIO!J35+AGOSTO!J35+SEPTIEMBRE!J35+OCTUBRE!J35+NOVIEMBRE!J35+DICIEMBRE!J35</f>
        <v>709873.66</v>
      </c>
      <c r="K35" s="26">
        <f>ENERO!K35+FEBRERO!K35+MARZO!K35+ABRIL!K35+MAYO!K35+JUNIO!K35+JULIO!K35+AGOSTO!K35+SEPTIEMBRE!K35+OCTUBRE!K35+NOVIEMBRE!K35+DICIEMBRE!K35</f>
        <v>12972605.370000001</v>
      </c>
      <c r="L35" s="26">
        <f>ENERO!L35+FEBRERO!L35+MARZO!L35+ABRIL!L35+MAYO!L35+JUNIO!L35+JULIO!L35+AGOSTO!L35+SEPTIEMBRE!L35+OCTUBRE!L35+NOVIEMBRE!L35+DICIEMBRE!L35</f>
        <v>2414908.38</v>
      </c>
      <c r="M35" s="26">
        <f>ENERO!M35+FEBRERO!M35+MARZO!M35+ABRIL!M35+MAYO!M35+JUNIO!M35+JULIO!M35+AGOSTO!M35+SEPTIEMBRE!M35+OCTUBRE!M35+NOVIEMBRE!M35+DICIEMBRE!M35</f>
        <v>5835441.6596116945</v>
      </c>
      <c r="N35" s="26">
        <f>ENERO!N35+FEBRERO!N35+MARZO!N35+ABRIL!N35+MAYO!N35+JUNIO!N35+JULIO!N35+AGOSTO!N35+SEPTIEMBRE!N35+OCTUBRE!N35+NOVIEMBRE!N35+DICIEMBRE!N35</f>
        <v>1220671.8389999999</v>
      </c>
      <c r="O35" s="26">
        <f>ENERO!O35+FEBRERO!O35+MARZO!O35+ABRIL!O35+MAYO!O35+JUNIO!O35+JULIO!O35+AGOSTO!O35+SEPTIEMBRE!O35+OCTUBRE!O35+NOVIEMBRE!O35+DICIEMBRE!O35</f>
        <v>23504659.08341559</v>
      </c>
      <c r="P35" s="26">
        <f>ENERO!P35+FEBRERO!P35+MARZO!P35+ABRIL!P35+MAYO!P35+JUNIO!P35+JULIO!P35+AGOSTO!P35+SEPTIEMBRE!P35+OCTUBRE!P35+NOVIEMBRE!P35+DICIEMBRE!P35</f>
        <v>0</v>
      </c>
      <c r="Q35" s="26">
        <f>ENERO!Q35+FEBRERO!Q35+MARZO!Q35+ABRIL!Q35+MAYO!Q35+JUNIO!Q35+JULIO!Q35+AGOSTO!Q35+SEPTIEMBRE!Q35+OCTUBRE!Q35+NOVIEMBRE!Q35+DICIEMBRE!Q35</f>
        <v>3063569.19</v>
      </c>
      <c r="R35" s="26">
        <f>ENERO!R35+FEBRERO!R35+MARZO!R35+ABRIL!R35+MAYO!R35+JUNIO!R35+JULIO!R35+AGOSTO!R35+SEPTIEMBRE!R35+OCTUBRE!R35+NOVIEMBRE!R35+DICIEMBRE!R35</f>
        <v>31421.329999999998</v>
      </c>
      <c r="S35" s="26">
        <f t="shared" si="0"/>
        <v>320547292.88022113</v>
      </c>
    </row>
    <row r="36" spans="1:19" ht="15.75" x14ac:dyDescent="0.25">
      <c r="A36" s="10"/>
      <c r="B36" s="10"/>
      <c r="C36" s="24"/>
      <c r="D36" s="25" t="s">
        <v>31</v>
      </c>
      <c r="E36" s="26">
        <f>ENERO!E36+FEBRERO!E36+MARZO!E36+ABRIL!E36+MAYO!E36+JUNIO!E36+JULIO!E36+AGOSTO!E36+SEPTIEMBRE!E36+OCTUBRE!E36+NOVIEMBRE!E36+DICIEMBRE!E36</f>
        <v>334339167.16999996</v>
      </c>
      <c r="F36" s="26">
        <f>ENERO!F36+FEBRERO!F36+MARZO!F36+ABRIL!F36+MAYO!F36+JUNIO!F36+JULIO!F36+AGOSTO!F36+SEPTIEMBRE!F36+OCTUBRE!F36+NOVIEMBRE!F36+DICIEMBRE!F36</f>
        <v>173003.90710073401</v>
      </c>
      <c r="G36" s="26">
        <f>ENERO!G36+FEBRERO!G36+MARZO!G36+ABRIL!G36+MAYO!G36+JUNIO!G36+JULIO!G36+AGOSTO!G36+SEPTIEMBRE!G36+OCTUBRE!G36+NOVIEMBRE!G36+DICIEMBRE!G36</f>
        <v>18498661.16535813</v>
      </c>
      <c r="H36" s="26">
        <f>ENERO!H36+FEBRERO!H36+MARZO!H36+ABRIL!H36+MAYO!H36+JUNIO!H36+JULIO!H36+AGOSTO!H36+SEPTIEMBRE!H36+OCTUBRE!H36+NOVIEMBRE!H36+DICIEMBRE!H36</f>
        <v>8399271.7447383851</v>
      </c>
      <c r="I36" s="26">
        <f>ENERO!I36+FEBRERO!I36+MARZO!I36+ABRIL!I36+MAYO!I36+JUNIO!I36+JULIO!I36+AGOSTO!I36+SEPTIEMBRE!I36+OCTUBRE!I36+NOVIEMBRE!I36+DICIEMBRE!I36</f>
        <v>1778022.9639358742</v>
      </c>
      <c r="J36" s="26">
        <f>ENERO!J36+FEBRERO!J36+MARZO!J36+ABRIL!J36+MAYO!J36+JUNIO!J36+JULIO!J36+AGOSTO!J36+SEPTIEMBRE!J36+OCTUBRE!J36+NOVIEMBRE!J36+DICIEMBRE!J36</f>
        <v>1246829.3899999999</v>
      </c>
      <c r="K36" s="26">
        <f>ENERO!K36+FEBRERO!K36+MARZO!K36+ABRIL!K36+MAYO!K36+JUNIO!K36+JULIO!K36+AGOSTO!K36+SEPTIEMBRE!K36+OCTUBRE!K36+NOVIEMBRE!K36+DICIEMBRE!K36</f>
        <v>17581931.41</v>
      </c>
      <c r="L36" s="26">
        <f>ENERO!L36+FEBRERO!L36+MARZO!L36+ABRIL!L36+MAYO!L36+JUNIO!L36+JULIO!L36+AGOSTO!L36+SEPTIEMBRE!L36+OCTUBRE!L36+NOVIEMBRE!L36+DICIEMBRE!L36</f>
        <v>3511814.93</v>
      </c>
      <c r="M36" s="26">
        <f>ENERO!M36+FEBRERO!M36+MARZO!M36+ABRIL!M36+MAYO!M36+JUNIO!M36+JULIO!M36+AGOSTO!M36+SEPTIEMBRE!M36+OCTUBRE!M36+NOVIEMBRE!M36+DICIEMBRE!M36</f>
        <v>7921327.469072083</v>
      </c>
      <c r="N36" s="26">
        <f>ENERO!N36+FEBRERO!N36+MARZO!N36+ABRIL!N36+MAYO!N36+JUNIO!N36+JULIO!N36+AGOSTO!N36+SEPTIEMBRE!N36+OCTUBRE!N36+NOVIEMBRE!N36+DICIEMBRE!N36</f>
        <v>1636768.0259999998</v>
      </c>
      <c r="O36" s="26">
        <f>ENERO!O36+FEBRERO!O36+MARZO!O36+ABRIL!O36+MAYO!O36+JUNIO!O36+JULIO!O36+AGOSTO!O36+SEPTIEMBRE!O36+OCTUBRE!O36+NOVIEMBRE!O36+DICIEMBRE!O36</f>
        <v>25674798.640858911</v>
      </c>
      <c r="P36" s="26">
        <f>ENERO!P36+FEBRERO!P36+MARZO!P36+ABRIL!P36+MAYO!P36+JUNIO!P36+JULIO!P36+AGOSTO!P36+SEPTIEMBRE!P36+OCTUBRE!P36+NOVIEMBRE!P36+DICIEMBRE!P36</f>
        <v>0</v>
      </c>
      <c r="Q36" s="26">
        <f>ENERO!Q36+FEBRERO!Q36+MARZO!Q36+ABRIL!Q36+MAYO!Q36+JUNIO!Q36+JULIO!Q36+AGOSTO!Q36+SEPTIEMBRE!Q36+OCTUBRE!Q36+NOVIEMBRE!Q36+DICIEMBRE!Q36</f>
        <v>14338682.4</v>
      </c>
      <c r="R36" s="26">
        <f>ENERO!R36+FEBRERO!R36+MARZO!R36+ABRIL!R36+MAYO!R36+JUNIO!R36+JULIO!R36+AGOSTO!R36+SEPTIEMBRE!R36+OCTUBRE!R36+NOVIEMBRE!R36+DICIEMBRE!R36</f>
        <v>45694.03</v>
      </c>
      <c r="S36" s="26">
        <f t="shared" si="0"/>
        <v>435145973.24706405</v>
      </c>
    </row>
    <row r="37" spans="1:19" ht="15.75" x14ac:dyDescent="0.25">
      <c r="A37" s="10"/>
      <c r="B37" s="10"/>
      <c r="C37" s="24"/>
      <c r="D37" s="25" t="s">
        <v>32</v>
      </c>
      <c r="E37" s="26">
        <f>ENERO!E37+FEBRERO!E37+MARZO!E37+ABRIL!E37+MAYO!E37+JUNIO!E37+JULIO!E37+AGOSTO!E37+SEPTIEMBRE!E37+OCTUBRE!E37+NOVIEMBRE!E37+DICIEMBRE!E37</f>
        <v>168425197.48999998</v>
      </c>
      <c r="F37" s="26">
        <f>ENERO!F37+FEBRERO!F37+MARZO!F37+ABRIL!F37+MAYO!F37+JUNIO!F37+JULIO!F37+AGOSTO!F37+SEPTIEMBRE!F37+OCTUBRE!F37+NOVIEMBRE!F37+DICIEMBRE!F37</f>
        <v>88930.007763233996</v>
      </c>
      <c r="G37" s="26">
        <f>ENERO!G37+FEBRERO!G37+MARZO!G37+ABRIL!G37+MAYO!G37+JUNIO!G37+JULIO!G37+AGOSTO!G37+SEPTIEMBRE!G37+OCTUBRE!G37+NOVIEMBRE!G37+DICIEMBRE!G37</f>
        <v>12619477.222222177</v>
      </c>
      <c r="H37" s="26">
        <f>ENERO!H37+FEBRERO!H37+MARZO!H37+ABRIL!H37+MAYO!H37+JUNIO!H37+JULIO!H37+AGOSTO!H37+SEPTIEMBRE!H37+OCTUBRE!H37+NOVIEMBRE!H37+DICIEMBRE!H37</f>
        <v>3790704.3636868582</v>
      </c>
      <c r="I37" s="26">
        <f>ENERO!I37+FEBRERO!I37+MARZO!I37+ABRIL!I37+MAYO!I37+JUNIO!I37+JULIO!I37+AGOSTO!I37+SEPTIEMBRE!I37+OCTUBRE!I37+NOVIEMBRE!I37+DICIEMBRE!I37</f>
        <v>1111589.7588003194</v>
      </c>
      <c r="J37" s="26">
        <f>ENERO!J37+FEBRERO!J37+MARZO!J37+ABRIL!J37+MAYO!J37+JUNIO!J37+JULIO!J37+AGOSTO!J37+SEPTIEMBRE!J37+OCTUBRE!J37+NOVIEMBRE!J37+DICIEMBRE!J37</f>
        <v>482350.05000000005</v>
      </c>
      <c r="K37" s="26">
        <f>ENERO!K37+FEBRERO!K37+MARZO!K37+ABRIL!K37+MAYO!K37+JUNIO!K37+JULIO!K37+AGOSTO!K37+SEPTIEMBRE!K37+OCTUBRE!K37+NOVIEMBRE!K37+DICIEMBRE!K37</f>
        <v>8880066.4199999999</v>
      </c>
      <c r="L37" s="26">
        <f>ENERO!L37+FEBRERO!L37+MARZO!L37+ABRIL!L37+MAYO!L37+JUNIO!L37+JULIO!L37+AGOSTO!L37+SEPTIEMBRE!L37+OCTUBRE!L37+NOVIEMBRE!L37+DICIEMBRE!L37</f>
        <v>2195527.0699999998</v>
      </c>
      <c r="M37" s="26">
        <f>ENERO!M37+FEBRERO!M37+MARZO!M37+ABRIL!M37+MAYO!M37+JUNIO!M37+JULIO!M37+AGOSTO!M37+SEPTIEMBRE!M37+OCTUBRE!M37+NOVIEMBRE!M37+DICIEMBRE!M37</f>
        <v>3990412.0635579983</v>
      </c>
      <c r="N37" s="26">
        <f>ENERO!N37+FEBRERO!N37+MARZO!N37+ABRIL!N37+MAYO!N37+JUNIO!N37+JULIO!N37+AGOSTO!N37+SEPTIEMBRE!N37+OCTUBRE!N37+NOVIEMBRE!N37+DICIEMBRE!N37</f>
        <v>841355.52600000007</v>
      </c>
      <c r="O37" s="26">
        <f>ENERO!O37+FEBRERO!O37+MARZO!O37+ABRIL!O37+MAYO!O37+JUNIO!O37+JULIO!O37+AGOSTO!O37+SEPTIEMBRE!O37+OCTUBRE!O37+NOVIEMBRE!O37+DICIEMBRE!O37</f>
        <v>13197911.559347188</v>
      </c>
      <c r="P37" s="26">
        <f>ENERO!P37+FEBRERO!P37+MARZO!P37+ABRIL!P37+MAYO!P37+JUNIO!P37+JULIO!P37+AGOSTO!P37+SEPTIEMBRE!P37+OCTUBRE!P37+NOVIEMBRE!P37+DICIEMBRE!P37</f>
        <v>0</v>
      </c>
      <c r="Q37" s="26">
        <f>ENERO!Q37+FEBRERO!Q37+MARZO!Q37+ABRIL!Q37+MAYO!Q37+JUNIO!Q37+JULIO!Q37+AGOSTO!Q37+SEPTIEMBRE!Q37+OCTUBRE!Q37+NOVIEMBRE!Q37+DICIEMBRE!Q37</f>
        <v>7369146.3999999994</v>
      </c>
      <c r="R37" s="26">
        <f>ENERO!R37+FEBRERO!R37+MARZO!R37+ABRIL!R37+MAYO!R37+JUNIO!R37+JULIO!R37+AGOSTO!R37+SEPTIEMBRE!R37+OCTUBRE!R37+NOVIEMBRE!R37+DICIEMBRE!R37</f>
        <v>28566.839999999997</v>
      </c>
      <c r="S37" s="26">
        <f t="shared" si="0"/>
        <v>223021234.77137777</v>
      </c>
    </row>
    <row r="38" spans="1:19" ht="15.75" x14ac:dyDescent="0.25">
      <c r="A38" s="10"/>
      <c r="B38" s="10"/>
      <c r="C38" s="24"/>
      <c r="D38" s="25" t="s">
        <v>33</v>
      </c>
      <c r="E38" s="26">
        <f>ENERO!E38+FEBRERO!E38+MARZO!E38+ABRIL!E38+MAYO!E38+JUNIO!E38+JULIO!E38+AGOSTO!E38+SEPTIEMBRE!E38+OCTUBRE!E38+NOVIEMBRE!E38+DICIEMBRE!E38</f>
        <v>177290136.53</v>
      </c>
      <c r="F38" s="26">
        <f>ENERO!F38+FEBRERO!F38+MARZO!F38+ABRIL!F38+MAYO!F38+JUNIO!F38+JULIO!F38+AGOSTO!F38+SEPTIEMBRE!F38+OCTUBRE!F38+NOVIEMBRE!F38+DICIEMBRE!F38</f>
        <v>92470.079418004985</v>
      </c>
      <c r="G38" s="26">
        <f>ENERO!G38+FEBRERO!G38+MARZO!G38+ABRIL!G38+MAYO!G38+JUNIO!G38+JULIO!G38+AGOSTO!G38+SEPTIEMBRE!G38+OCTUBRE!G38+NOVIEMBRE!G38+DICIEMBRE!G38</f>
        <v>12812816.654228708</v>
      </c>
      <c r="H38" s="26">
        <f>ENERO!H38+FEBRERO!H38+MARZO!H38+ABRIL!H38+MAYO!H38+JUNIO!H38+JULIO!H38+AGOSTO!H38+SEPTIEMBRE!H38+OCTUBRE!H38+NOVIEMBRE!H38+DICIEMBRE!H38</f>
        <v>3972296.5327335317</v>
      </c>
      <c r="I38" s="26">
        <f>ENERO!I38+FEBRERO!I38+MARZO!I38+ABRIL!I38+MAYO!I38+JUNIO!I38+JULIO!I38+AGOSTO!I38+SEPTIEMBRE!I38+OCTUBRE!I38+NOVIEMBRE!I38+DICIEMBRE!I38</f>
        <v>699407.74429590744</v>
      </c>
      <c r="J38" s="26">
        <f>ENERO!J38+FEBRERO!J38+MARZO!J38+ABRIL!J38+MAYO!J38+JUNIO!J38+JULIO!J38+AGOSTO!J38+SEPTIEMBRE!J38+OCTUBRE!J38+NOVIEMBRE!J38+DICIEMBRE!J38</f>
        <v>306398.45999999996</v>
      </c>
      <c r="K38" s="26">
        <f>ENERO!K38+FEBRERO!K38+MARZO!K38+ABRIL!K38+MAYO!K38+JUNIO!K38+JULIO!K38+AGOSTO!K38+SEPTIEMBRE!K38+OCTUBRE!K38+NOVIEMBRE!K38+DICIEMBRE!K38</f>
        <v>9332663.3100000005</v>
      </c>
      <c r="L38" s="26">
        <f>ENERO!L38+FEBRERO!L38+MARZO!L38+ABRIL!L38+MAYO!L38+JUNIO!L38+JULIO!L38+AGOSTO!L38+SEPTIEMBRE!L38+OCTUBRE!L38+NOVIEMBRE!L38+DICIEMBRE!L38</f>
        <v>1381416.7100000002</v>
      </c>
      <c r="M38" s="26">
        <f>ENERO!M38+FEBRERO!M38+MARZO!M38+ABRIL!M38+MAYO!M38+JUNIO!M38+JULIO!M38+AGOSTO!M38+SEPTIEMBRE!M38+OCTUBRE!M38+NOVIEMBRE!M38+DICIEMBRE!M38</f>
        <v>4200444.5812310921</v>
      </c>
      <c r="N38" s="26">
        <f>ENERO!N38+FEBRERO!N38+MARZO!N38+ABRIL!N38+MAYO!N38+JUNIO!N38+JULIO!N38+AGOSTO!N38+SEPTIEMBRE!N38+OCTUBRE!N38+NOVIEMBRE!N38+DICIEMBRE!N38</f>
        <v>874847.69499999995</v>
      </c>
      <c r="O38" s="26">
        <f>ENERO!O38+FEBRERO!O38+MARZO!O38+ABRIL!O38+MAYO!O38+JUNIO!O38+JULIO!O38+AGOSTO!O38+SEPTIEMBRE!O38+OCTUBRE!O38+NOVIEMBRE!O38+DICIEMBRE!O38</f>
        <v>18720275.253023501</v>
      </c>
      <c r="P38" s="26">
        <f>ENERO!P38+FEBRERO!P38+MARZO!P38+ABRIL!P38+MAYO!P38+JUNIO!P38+JULIO!P38+AGOSTO!P38+SEPTIEMBRE!P38+OCTUBRE!P38+NOVIEMBRE!P38+DICIEMBRE!P38</f>
        <v>0</v>
      </c>
      <c r="Q38" s="26">
        <f>ENERO!Q38+FEBRERO!Q38+MARZO!Q38+ABRIL!Q38+MAYO!Q38+JUNIO!Q38+JULIO!Q38+AGOSTO!Q38+SEPTIEMBRE!Q38+OCTUBRE!Q38+NOVIEMBRE!Q38+DICIEMBRE!Q38</f>
        <v>6226782.4700000007</v>
      </c>
      <c r="R38" s="26">
        <f>ENERO!R38+FEBRERO!R38+MARZO!R38+ABRIL!R38+MAYO!R38+JUNIO!R38+JULIO!R38+AGOSTO!R38+SEPTIEMBRE!R38+OCTUBRE!R38+NOVIEMBRE!R38+DICIEMBRE!R38</f>
        <v>17973.850000000002</v>
      </c>
      <c r="S38" s="26">
        <f t="shared" si="0"/>
        <v>235927929.86993074</v>
      </c>
    </row>
    <row r="39" spans="1:19" ht="15.75" x14ac:dyDescent="0.25">
      <c r="A39" s="10"/>
      <c r="B39" s="10"/>
      <c r="C39" s="24"/>
      <c r="D39" s="25" t="s">
        <v>34</v>
      </c>
      <c r="E39" s="26">
        <f>ENERO!E39+FEBRERO!E39+MARZO!E39+ABRIL!E39+MAYO!E39+JUNIO!E39+JULIO!E39+AGOSTO!E39+SEPTIEMBRE!E39+OCTUBRE!E39+NOVIEMBRE!E39+DICIEMBRE!E39</f>
        <v>191238044.17000002</v>
      </c>
      <c r="F39" s="26">
        <f>ENERO!F39+FEBRERO!F39+MARZO!F39+ABRIL!F39+MAYO!F39+JUNIO!F39+JULIO!F39+AGOSTO!F39+SEPTIEMBRE!F39+OCTUBRE!F39+NOVIEMBRE!F39+DICIEMBRE!F39</f>
        <v>98655.676438595998</v>
      </c>
      <c r="G39" s="26">
        <f>ENERO!G39+FEBRERO!G39+MARZO!G39+ABRIL!G39+MAYO!G39+JUNIO!G39+JULIO!G39+AGOSTO!G39+SEPTIEMBRE!G39+OCTUBRE!G39+NOVIEMBRE!G39+DICIEMBRE!G39</f>
        <v>15759480.416925922</v>
      </c>
      <c r="H39" s="26">
        <f>ENERO!H39+FEBRERO!H39+MARZO!H39+ABRIL!H39+MAYO!H39+JUNIO!H39+JULIO!H39+AGOSTO!H39+SEPTIEMBRE!H39+OCTUBRE!H39+NOVIEMBRE!H39+DICIEMBRE!H39</f>
        <v>4269148.9733496299</v>
      </c>
      <c r="I39" s="26">
        <f>ENERO!I39+FEBRERO!I39+MARZO!I39+ABRIL!I39+MAYO!I39+JUNIO!I39+JULIO!I39+AGOSTO!I39+SEPTIEMBRE!I39+OCTUBRE!I39+NOVIEMBRE!I39+DICIEMBRE!I39</f>
        <v>1297288.5803875704</v>
      </c>
      <c r="J39" s="26">
        <f>ENERO!J39+FEBRERO!J39+MARZO!J39+ABRIL!J39+MAYO!J39+JUNIO!J39+JULIO!J39+AGOSTO!J39+SEPTIEMBRE!J39+OCTUBRE!J39+NOVIEMBRE!J39+DICIEMBRE!J39</f>
        <v>445946.27</v>
      </c>
      <c r="K39" s="26">
        <f>ENERO!K39+FEBRERO!K39+MARZO!K39+ABRIL!K39+MAYO!K39+JUNIO!K39+JULIO!K39+AGOSTO!K39+SEPTIEMBRE!K39+OCTUBRE!K39+NOVIEMBRE!K39+DICIEMBRE!K39</f>
        <v>10052757.819999998</v>
      </c>
      <c r="L39" s="26">
        <f>ENERO!L39+FEBRERO!L39+MARZO!L39+ABRIL!L39+MAYO!L39+JUNIO!L39+JULIO!L39+AGOSTO!L39+SEPTIEMBRE!L39+OCTUBRE!L39+NOVIEMBRE!L39+DICIEMBRE!L39</f>
        <v>2562305.21</v>
      </c>
      <c r="M39" s="26">
        <f>ENERO!M39+FEBRERO!M39+MARZO!M39+ABRIL!M39+MAYO!M39+JUNIO!M39+JULIO!M39+AGOSTO!M39+SEPTIEMBRE!M39+OCTUBRE!M39+NOVIEMBRE!M39+DICIEMBRE!M39</f>
        <v>4530905.2606075294</v>
      </c>
      <c r="N39" s="26">
        <f>ENERO!N39+FEBRERO!N39+MARZO!N39+ABRIL!N39+MAYO!N39+JUNIO!N39+JULIO!N39+AGOSTO!N39+SEPTIEMBRE!N39+OCTUBRE!N39+NOVIEMBRE!N39+DICIEMBRE!N39</f>
        <v>933368.84399999992</v>
      </c>
      <c r="O39" s="26">
        <f>ENERO!O39+FEBRERO!O39+MARZO!O39+ABRIL!O39+MAYO!O39+JUNIO!O39+JULIO!O39+AGOSTO!O39+SEPTIEMBRE!O39+OCTUBRE!O39+NOVIEMBRE!O39+DICIEMBRE!O39</f>
        <v>18943034.79516992</v>
      </c>
      <c r="P39" s="26">
        <f>ENERO!P39+FEBRERO!P39+MARZO!P39+ABRIL!P39+MAYO!P39+JUNIO!P39+JULIO!P39+AGOSTO!P39+SEPTIEMBRE!P39+OCTUBRE!P39+NOVIEMBRE!P39+DICIEMBRE!P39</f>
        <v>0</v>
      </c>
      <c r="Q39" s="26">
        <f>ENERO!Q39+FEBRERO!Q39+MARZO!Q39+ABRIL!Q39+MAYO!Q39+JUNIO!Q39+JULIO!Q39+AGOSTO!Q39+SEPTIEMBRE!Q39+OCTUBRE!Q39+NOVIEMBRE!Q39+DICIEMBRE!Q39</f>
        <v>5633537.5000000019</v>
      </c>
      <c r="R39" s="26">
        <f>ENERO!R39+FEBRERO!R39+MARZO!R39+ABRIL!R39+MAYO!R39+JUNIO!R39+JULIO!R39+AGOSTO!R39+SEPTIEMBRE!R39+OCTUBRE!R39+NOVIEMBRE!R39+DICIEMBRE!R39</f>
        <v>33339.340000000004</v>
      </c>
      <c r="S39" s="26">
        <f t="shared" si="0"/>
        <v>255797812.85687923</v>
      </c>
    </row>
    <row r="40" spans="1:19" ht="15.75" x14ac:dyDescent="0.25">
      <c r="A40" s="10"/>
      <c r="B40" s="10"/>
      <c r="C40" s="24"/>
      <c r="D40" s="25" t="s">
        <v>35</v>
      </c>
      <c r="E40" s="26">
        <f>ENERO!E40+FEBRERO!E40+MARZO!E40+ABRIL!E40+MAYO!E40+JUNIO!E40+JULIO!E40+AGOSTO!E40+SEPTIEMBRE!E40+OCTUBRE!E40+NOVIEMBRE!E40+DICIEMBRE!E40</f>
        <v>168031872.54999998</v>
      </c>
      <c r="F40" s="26">
        <f>ENERO!F40+FEBRERO!F40+MARZO!F40+ABRIL!F40+MAYO!F40+JUNIO!F40+JULIO!F40+AGOSTO!F40+SEPTIEMBRE!F40+OCTUBRE!F40+NOVIEMBRE!F40+DICIEMBRE!F40</f>
        <v>87981.654178707002</v>
      </c>
      <c r="G40" s="26">
        <f>ENERO!G40+FEBRERO!G40+MARZO!G40+ABRIL!G40+MAYO!G40+JUNIO!G40+JULIO!G40+AGOSTO!G40+SEPTIEMBRE!G40+OCTUBRE!G40+NOVIEMBRE!G40+DICIEMBRE!G40</f>
        <v>2286861.8392506479</v>
      </c>
      <c r="H40" s="26">
        <f>ENERO!H40+FEBRERO!H40+MARZO!H40+ABRIL!H40+MAYO!H40+JUNIO!H40+JULIO!H40+AGOSTO!H40+SEPTIEMBRE!H40+OCTUBRE!H40+NOVIEMBRE!H40+DICIEMBRE!H40</f>
        <v>3771898.6605892237</v>
      </c>
      <c r="I40" s="26">
        <f>ENERO!I40+FEBRERO!I40+MARZO!I40+ABRIL!I40+MAYO!I40+JUNIO!I40+JULIO!I40+AGOSTO!I40+SEPTIEMBRE!I40+OCTUBRE!I40+NOVIEMBRE!I40+DICIEMBRE!I40</f>
        <v>1159316.0820587252</v>
      </c>
      <c r="J40" s="26">
        <f>ENERO!J40+FEBRERO!J40+MARZO!J40+ABRIL!J40+MAYO!J40+JUNIO!J40+JULIO!J40+AGOSTO!J40+SEPTIEMBRE!J40+OCTUBRE!J40+NOVIEMBRE!J40+DICIEMBRE!J40</f>
        <v>1207391.94</v>
      </c>
      <c r="K40" s="26">
        <f>ENERO!K40+FEBRERO!K40+MARZO!K40+ABRIL!K40+MAYO!K40+JUNIO!K40+JULIO!K40+AGOSTO!K40+SEPTIEMBRE!K40+OCTUBRE!K40+NOVIEMBRE!K40+DICIEMBRE!K40</f>
        <v>8849719.4300000016</v>
      </c>
      <c r="L40" s="26">
        <f>ENERO!L40+FEBRERO!L40+MARZO!L40+ABRIL!L40+MAYO!L40+JUNIO!L40+JULIO!L40+AGOSTO!L40+SEPTIEMBRE!L40+OCTUBRE!L40+NOVIEMBRE!L40+DICIEMBRE!L40</f>
        <v>2289792.48</v>
      </c>
      <c r="M40" s="26">
        <f>ENERO!M40+FEBRERO!M40+MARZO!M40+ABRIL!M40+MAYO!M40+JUNIO!M40+JULIO!M40+AGOSTO!M40+SEPTIEMBRE!M40+OCTUBRE!M40+NOVIEMBRE!M40+DICIEMBRE!M40</f>
        <v>3981093.2220571442</v>
      </c>
      <c r="N40" s="26">
        <f>ENERO!N40+FEBRERO!N40+MARZO!N40+ABRIL!N40+MAYO!N40+JUNIO!N40+JULIO!N40+AGOSTO!N40+SEPTIEMBRE!N40+OCTUBRE!N40+NOVIEMBRE!N40+DICIEMBRE!N40</f>
        <v>832383.27300000004</v>
      </c>
      <c r="O40" s="26">
        <f>ENERO!O40+FEBRERO!O40+MARZO!O40+ABRIL!O40+MAYO!O40+JUNIO!O40+JULIO!O40+AGOSTO!O40+SEPTIEMBRE!O40+OCTUBRE!O40+NOVIEMBRE!O40+DICIEMBRE!O40</f>
        <v>24269953.519922841</v>
      </c>
      <c r="P40" s="26">
        <f>ENERO!P40+FEBRERO!P40+MARZO!P40+ABRIL!P40+MAYO!P40+JUNIO!P40+JULIO!P40+AGOSTO!P40+SEPTIEMBRE!P40+OCTUBRE!P40+NOVIEMBRE!P40+DICIEMBRE!P40</f>
        <v>0</v>
      </c>
      <c r="Q40" s="26">
        <f>ENERO!Q40+FEBRERO!Q40+MARZO!Q40+ABRIL!Q40+MAYO!Q40+JUNIO!Q40+JULIO!Q40+AGOSTO!Q40+SEPTIEMBRE!Q40+OCTUBRE!Q40+NOVIEMBRE!Q40+DICIEMBRE!Q40</f>
        <v>12338317.709999999</v>
      </c>
      <c r="R40" s="26">
        <f>ENERO!R40+FEBRERO!R40+MARZO!R40+ABRIL!R40+MAYO!R40+JUNIO!R40+JULIO!R40+AGOSTO!R40+SEPTIEMBRE!R40+OCTUBRE!R40+NOVIEMBRE!R40+DICIEMBRE!R40</f>
        <v>29793.360000000004</v>
      </c>
      <c r="S40" s="26">
        <f t="shared" si="0"/>
        <v>229136375.7210573</v>
      </c>
    </row>
    <row r="41" spans="1:19" ht="15.75" x14ac:dyDescent="0.25">
      <c r="A41" s="10"/>
      <c r="B41" s="10"/>
      <c r="C41" s="24"/>
      <c r="D41" s="25" t="s">
        <v>36</v>
      </c>
      <c r="E41" s="26">
        <f>ENERO!E41+FEBRERO!E41+MARZO!E41+ABRIL!E41+MAYO!E41+JUNIO!E41+JULIO!E41+AGOSTO!E41+SEPTIEMBRE!E41+OCTUBRE!E41+NOVIEMBRE!E41+DICIEMBRE!E41</f>
        <v>317538573.31</v>
      </c>
      <c r="F41" s="26">
        <f>ENERO!F41+FEBRERO!F41+MARZO!F41+ABRIL!F41+MAYO!F41+JUNIO!F41+JULIO!F41+AGOSTO!F41+SEPTIEMBRE!F41+OCTUBRE!F41+NOVIEMBRE!F41+DICIEMBRE!F41</f>
        <v>169425.72194493003</v>
      </c>
      <c r="G41" s="26">
        <f>ENERO!G41+FEBRERO!G41+MARZO!G41+ABRIL!G41+MAYO!G41+JUNIO!G41+JULIO!G41+AGOSTO!G41+SEPTIEMBRE!G41+OCTUBRE!G41+NOVIEMBRE!G41+DICIEMBRE!G41</f>
        <v>21148862.954412229</v>
      </c>
      <c r="H41" s="26">
        <f>ENERO!H41+FEBRERO!H41+MARZO!H41+ABRIL!H41+MAYO!H41+JUNIO!H41+JULIO!H41+AGOSTO!H41+SEPTIEMBRE!H41+OCTUBRE!H41+NOVIEMBRE!H41+DICIEMBRE!H41</f>
        <v>7171610.1986898836</v>
      </c>
      <c r="I41" s="26">
        <f>ENERO!I41+FEBRERO!I41+MARZO!I41+ABRIL!I41+MAYO!I41+JUNIO!I41+JULIO!I41+AGOSTO!I41+SEPTIEMBRE!I41+OCTUBRE!I41+NOVIEMBRE!I41+DICIEMBRE!I41</f>
        <v>1476913.1702873879</v>
      </c>
      <c r="J41" s="26">
        <f>ENERO!J41+FEBRERO!J41+MARZO!J41+ABRIL!J41+MAYO!J41+JUNIO!J41+JULIO!J41+AGOSTO!J41+SEPTIEMBRE!J41+OCTUBRE!J41+NOVIEMBRE!J41+DICIEMBRE!J41</f>
        <v>743243.77999999991</v>
      </c>
      <c r="K41" s="26">
        <f>ENERO!K41+FEBRERO!K41+MARZO!K41+ABRIL!K41+MAYO!K41+JUNIO!K41+JULIO!K41+AGOSTO!K41+SEPTIEMBRE!K41+OCTUBRE!K41+NOVIEMBRE!K41+DICIEMBRE!K41</f>
        <v>16764800.869999999</v>
      </c>
      <c r="L41" s="26">
        <f>ENERO!L41+FEBRERO!L41+MARZO!L41+ABRIL!L41+MAYO!L41+JUNIO!L41+JULIO!L41+AGOSTO!L41+SEPTIEMBRE!L41+OCTUBRE!L41+NOVIEMBRE!L41+DICIEMBRE!L41</f>
        <v>2917085.92</v>
      </c>
      <c r="M41" s="26">
        <f>ENERO!M41+FEBRERO!M41+MARZO!M41+ABRIL!M41+MAYO!M41+JUNIO!M41+JULIO!M41+AGOSTO!M41+SEPTIEMBRE!M41+OCTUBRE!M41+NOVIEMBRE!M41+DICIEMBRE!M41</f>
        <v>7523279.6035356028</v>
      </c>
      <c r="N41" s="26">
        <f>ENERO!N41+FEBRERO!N41+MARZO!N41+ABRIL!N41+MAYO!N41+JUNIO!N41+JULIO!N41+AGOSTO!N41+SEPTIEMBRE!N41+OCTUBRE!N41+NOVIEMBRE!N41+DICIEMBRE!N41</f>
        <v>1602915.27</v>
      </c>
      <c r="O41" s="26">
        <f>ENERO!O41+FEBRERO!O41+MARZO!O41+ABRIL!O41+MAYO!O41+JUNIO!O41+JULIO!O41+AGOSTO!O41+SEPTIEMBRE!O41+OCTUBRE!O41+NOVIEMBRE!O41+DICIEMBRE!O41</f>
        <v>25143566.596797276</v>
      </c>
      <c r="P41" s="26">
        <f>ENERO!P41+FEBRERO!P41+MARZO!P41+ABRIL!P41+MAYO!P41+JUNIO!P41+JULIO!P41+AGOSTO!P41+SEPTIEMBRE!P41+OCTUBRE!P41+NOVIEMBRE!P41+DICIEMBRE!P41</f>
        <v>0</v>
      </c>
      <c r="Q41" s="26">
        <f>ENERO!Q41+FEBRERO!Q41+MARZO!Q41+ABRIL!Q41+MAYO!Q41+JUNIO!Q41+JULIO!Q41+AGOSTO!Q41+SEPTIEMBRE!Q41+OCTUBRE!Q41+NOVIEMBRE!Q41+DICIEMBRE!Q41</f>
        <v>13984533.020000001</v>
      </c>
      <c r="R41" s="26">
        <f>ENERO!R41+FEBRERO!R41+MARZO!R41+ABRIL!R41+MAYO!R41+JUNIO!R41+JULIO!R41+AGOSTO!R41+SEPTIEMBRE!R41+OCTUBRE!R41+NOVIEMBRE!R41+DICIEMBRE!R41</f>
        <v>37955.619999999995</v>
      </c>
      <c r="S41" s="26">
        <f t="shared" si="0"/>
        <v>416222766.03566724</v>
      </c>
    </row>
    <row r="42" spans="1:19" ht="15.75" x14ac:dyDescent="0.25">
      <c r="A42" s="10"/>
      <c r="B42" s="10"/>
      <c r="C42" s="24"/>
      <c r="D42" s="25" t="s">
        <v>37</v>
      </c>
      <c r="E42" s="26">
        <f>ENERO!E42+FEBRERO!E42+MARZO!E42+ABRIL!E42+MAYO!E42+JUNIO!E42+JULIO!E42+AGOSTO!E42+SEPTIEMBRE!E42+OCTUBRE!E42+NOVIEMBRE!E42+DICIEMBRE!E42</f>
        <v>189383798.00999999</v>
      </c>
      <c r="F42" s="26">
        <f>ENERO!F42+FEBRERO!F42+MARZO!F42+ABRIL!F42+MAYO!F42+JUNIO!F42+JULIO!F42+AGOSTO!F42+SEPTIEMBRE!F42+OCTUBRE!F42+NOVIEMBRE!F42+DICIEMBRE!F42</f>
        <v>98180.378661007999</v>
      </c>
      <c r="G42" s="26">
        <f>ENERO!G42+FEBRERO!G42+MARZO!G42+ABRIL!G42+MAYO!G42+JUNIO!G42+JULIO!G42+AGOSTO!G42+SEPTIEMBRE!G42+OCTUBRE!G42+NOVIEMBRE!G42+DICIEMBRE!G42</f>
        <v>15423265.157487214</v>
      </c>
      <c r="H42" s="26">
        <f>ENERO!H42+FEBRERO!H42+MARZO!H42+ABRIL!H42+MAYO!H42+JUNIO!H42+JULIO!H42+AGOSTO!H42+SEPTIEMBRE!H42+OCTUBRE!H42+NOVIEMBRE!H42+DICIEMBRE!H42</f>
        <v>4234651.4944607839</v>
      </c>
      <c r="I42" s="26">
        <f>ENERO!I42+FEBRERO!I42+MARZO!I42+ABRIL!I42+MAYO!I42+JUNIO!I42+JULIO!I42+AGOSTO!I42+SEPTIEMBRE!I42+OCTUBRE!I42+NOVIEMBRE!I42+DICIEMBRE!I42</f>
        <v>788786.16912528535</v>
      </c>
      <c r="J42" s="26">
        <f>ENERO!J42+FEBRERO!J42+MARZO!J42+ABRIL!J42+MAYO!J42+JUNIO!J42+JULIO!J42+AGOSTO!J42+SEPTIEMBRE!J42+OCTUBRE!J42+NOVIEMBRE!J42+DICIEMBRE!J42</f>
        <v>327633.99</v>
      </c>
      <c r="K42" s="26">
        <f>ENERO!K42+FEBRERO!K42+MARZO!K42+ABRIL!K42+MAYO!K42+JUNIO!K42+JULIO!K42+AGOSTO!K42+SEPTIEMBRE!K42+OCTUBRE!K42+NOVIEMBRE!K42+DICIEMBRE!K42</f>
        <v>9961530.0299999993</v>
      </c>
      <c r="L42" s="26">
        <f>ENERO!L42+FEBRERO!L42+MARZO!L42+ABRIL!L42+MAYO!L42+JUNIO!L42+JULIO!L42+AGOSTO!L42+SEPTIEMBRE!L42+OCTUBRE!L42+NOVIEMBRE!L42+DICIEMBRE!L42</f>
        <v>1557950.11</v>
      </c>
      <c r="M42" s="26">
        <f>ENERO!M42+FEBRERO!M42+MARZO!M42+ABRIL!M42+MAYO!M42+JUNIO!M42+JULIO!M42+AGOSTO!M42+SEPTIEMBRE!M42+OCTUBRE!M42+NOVIEMBRE!M42+DICIEMBRE!M42</f>
        <v>4486973.5221035033</v>
      </c>
      <c r="N42" s="26">
        <f>ENERO!N42+FEBRERO!N42+MARZO!N42+ABRIL!N42+MAYO!N42+JUNIO!N42+JULIO!N42+AGOSTO!N42+SEPTIEMBRE!N42+OCTUBRE!N42+NOVIEMBRE!N42+DICIEMBRE!N42</f>
        <v>928872.11199999996</v>
      </c>
      <c r="O42" s="26">
        <f>ENERO!O42+FEBRERO!O42+MARZO!O42+ABRIL!O42+MAYO!O42+JUNIO!O42+JULIO!O42+AGOSTO!O42+SEPTIEMBRE!O42+OCTUBRE!O42+NOVIEMBRE!O42+DICIEMBRE!O42</f>
        <v>14979045.273993589</v>
      </c>
      <c r="P42" s="26">
        <f>ENERO!P42+FEBRERO!P42+MARZO!P42+ABRIL!P42+MAYO!P42+JUNIO!P42+JULIO!P42+AGOSTO!P42+SEPTIEMBRE!P42+OCTUBRE!P42+NOVIEMBRE!P42+DICIEMBRE!P42</f>
        <v>0</v>
      </c>
      <c r="Q42" s="26">
        <f>ENERO!Q42+FEBRERO!Q42+MARZO!Q42+ABRIL!Q42+MAYO!Q42+JUNIO!Q42+JULIO!Q42+AGOSTO!Q42+SEPTIEMBRE!Q42+OCTUBRE!Q42+NOVIEMBRE!Q42+DICIEMBRE!Q42</f>
        <v>1156820</v>
      </c>
      <c r="R42" s="26">
        <f>ENERO!R42+FEBRERO!R42+MARZO!R42+ABRIL!R42+MAYO!R42+JUNIO!R42+JULIO!R42+AGOSTO!R42+SEPTIEMBRE!R42+OCTUBRE!R42+NOVIEMBRE!R42+DICIEMBRE!R42</f>
        <v>20270.91</v>
      </c>
      <c r="S42" s="26">
        <f t="shared" ref="S42:S73" si="1">SUM(E42:R42)</f>
        <v>243347777.15783137</v>
      </c>
    </row>
    <row r="43" spans="1:19" ht="15.75" x14ac:dyDescent="0.25">
      <c r="A43" s="10"/>
      <c r="B43" s="10"/>
      <c r="C43" s="24"/>
      <c r="D43" s="25" t="s">
        <v>38</v>
      </c>
      <c r="E43" s="26">
        <f>ENERO!E43+FEBRERO!E43+MARZO!E43+ABRIL!E43+MAYO!E43+JUNIO!E43+JULIO!E43+AGOSTO!E43+SEPTIEMBRE!E43+OCTUBRE!E43+NOVIEMBRE!E43+DICIEMBRE!E43</f>
        <v>200746998.77000001</v>
      </c>
      <c r="F43" s="26">
        <f>ENERO!F43+FEBRERO!F43+MARZO!F43+ABRIL!F43+MAYO!F43+JUNIO!F43+JULIO!F43+AGOSTO!F43+SEPTIEMBRE!F43+OCTUBRE!F43+NOVIEMBRE!F43+DICIEMBRE!F43</f>
        <v>108157.148049058</v>
      </c>
      <c r="G43" s="26">
        <f>ENERO!G43+FEBRERO!G43+MARZO!G43+ABRIL!G43+MAYO!G43+JUNIO!G43+JULIO!G43+AGOSTO!G43+SEPTIEMBRE!G43+OCTUBRE!G43+NOVIEMBRE!G43+DICIEMBRE!G43</f>
        <v>6036842.9319080422</v>
      </c>
      <c r="H43" s="26">
        <f>ENERO!H43+FEBRERO!H43+MARZO!H43+ABRIL!H43+MAYO!H43+JUNIO!H43+JULIO!H43+AGOSTO!H43+SEPTIEMBRE!H43+OCTUBRE!H43+NOVIEMBRE!H43+DICIEMBRE!H43</f>
        <v>4550208.2732924307</v>
      </c>
      <c r="I43" s="26">
        <f>ENERO!I43+FEBRERO!I43+MARZO!I43+ABRIL!I43+MAYO!I43+JUNIO!I43+JULIO!I43+AGOSTO!I43+SEPTIEMBRE!I43+OCTUBRE!I43+NOVIEMBRE!I43+DICIEMBRE!I43</f>
        <v>1335469.6509942948</v>
      </c>
      <c r="J43" s="26">
        <f>ENERO!J43+FEBRERO!J43+MARZO!J43+ABRIL!J43+MAYO!J43+JUNIO!J43+JULIO!J43+AGOSTO!J43+SEPTIEMBRE!J43+OCTUBRE!J43+NOVIEMBRE!J43+DICIEMBRE!J43</f>
        <v>524821.13</v>
      </c>
      <c r="K43" s="26">
        <f>ENERO!K43+FEBRERO!K43+MARZO!K43+ABRIL!K43+MAYO!K43+JUNIO!K43+JULIO!K43+AGOSTO!K43+SEPTIEMBRE!K43+OCTUBRE!K43+NOVIEMBRE!K43+DICIEMBRE!K43</f>
        <v>10612239.579999998</v>
      </c>
      <c r="L43" s="26">
        <f>ENERO!L43+FEBRERO!L43+MARZO!L43+ABRIL!L43+MAYO!L43+JUNIO!L43+JULIO!L43+AGOSTO!L43+SEPTIEMBRE!L43+OCTUBRE!L43+NOVIEMBRE!L43+DICIEMBRE!L43</f>
        <v>2637717.54</v>
      </c>
      <c r="M43" s="26">
        <f>ENERO!M43+FEBRERO!M43+MARZO!M43+ABRIL!M43+MAYO!M43+JUNIO!M43+JULIO!M43+AGOSTO!M43+SEPTIEMBRE!M43+OCTUBRE!M43+NOVIEMBRE!M43+DICIEMBRE!M43</f>
        <v>4756196.1444743294</v>
      </c>
      <c r="N43" s="26">
        <f>ENERO!N43+FEBRERO!N43+MARZO!N43+ABRIL!N43+MAYO!N43+JUNIO!N43+JULIO!N43+AGOSTO!N43+SEPTIEMBRE!N43+OCTUBRE!N43+NOVIEMBRE!N43+DICIEMBRE!N43</f>
        <v>1023261.0620000002</v>
      </c>
      <c r="O43" s="26">
        <f>ENERO!O43+FEBRERO!O43+MARZO!O43+ABRIL!O43+MAYO!O43+JUNIO!O43+JULIO!O43+AGOSTO!O43+SEPTIEMBRE!O43+OCTUBRE!O43+NOVIEMBRE!O43+DICIEMBRE!O43</f>
        <v>16050928.057366211</v>
      </c>
      <c r="P43" s="26">
        <f>ENERO!P43+FEBRERO!P43+MARZO!P43+ABRIL!P43+MAYO!P43+JUNIO!P43+JULIO!P43+AGOSTO!P43+SEPTIEMBRE!P43+OCTUBRE!P43+NOVIEMBRE!P43+DICIEMBRE!P43</f>
        <v>0</v>
      </c>
      <c r="Q43" s="26">
        <f>ENERO!Q43+FEBRERO!Q43+MARZO!Q43+ABRIL!Q43+MAYO!Q43+JUNIO!Q43+JULIO!Q43+AGOSTO!Q43+SEPTIEMBRE!Q43+OCTUBRE!Q43+NOVIEMBRE!Q43+DICIEMBRE!Q43</f>
        <v>9686023.3099999987</v>
      </c>
      <c r="R43" s="26">
        <f>ENERO!R43+FEBRERO!R43+MARZO!R43+ABRIL!R43+MAYO!R43+JUNIO!R43+JULIO!R43+AGOSTO!R43+SEPTIEMBRE!R43+OCTUBRE!R43+NOVIEMBRE!R43+DICIEMBRE!R43</f>
        <v>34320.5</v>
      </c>
      <c r="S43" s="26">
        <f t="shared" si="1"/>
        <v>258103184.09808436</v>
      </c>
    </row>
    <row r="44" spans="1:19" ht="15.75" x14ac:dyDescent="0.25">
      <c r="A44" s="10"/>
      <c r="B44" s="10"/>
      <c r="C44" s="24"/>
      <c r="D44" s="25" t="s">
        <v>39</v>
      </c>
      <c r="E44" s="26">
        <f>ENERO!E44+FEBRERO!E44+MARZO!E44+ABRIL!E44+MAYO!E44+JUNIO!E44+JULIO!E44+AGOSTO!E44+SEPTIEMBRE!E44+OCTUBRE!E44+NOVIEMBRE!E44+DICIEMBRE!E44</f>
        <v>126806231.83000001</v>
      </c>
      <c r="F44" s="26">
        <f>ENERO!F44+FEBRERO!F44+MARZO!F44+ABRIL!F44+MAYO!F44+JUNIO!F44+JULIO!F44+AGOSTO!F44+SEPTIEMBRE!F44+OCTUBRE!F44+NOVIEMBRE!F44+DICIEMBRE!F44</f>
        <v>66001.37393591099</v>
      </c>
      <c r="G44" s="26">
        <f>ENERO!G44+FEBRERO!G44+MARZO!G44+ABRIL!G44+MAYO!G44+JUNIO!G44+JULIO!G44+AGOSTO!G44+SEPTIEMBRE!G44+OCTUBRE!G44+NOVIEMBRE!G44+DICIEMBRE!G44</f>
        <v>1321988.3835850582</v>
      </c>
      <c r="H44" s="26">
        <f>ENERO!H44+FEBRERO!H44+MARZO!H44+ABRIL!H44+MAYO!H44+JUNIO!H44+JULIO!H44+AGOSTO!H44+SEPTIEMBRE!H44+OCTUBRE!H44+NOVIEMBRE!H44+DICIEMBRE!H44</f>
        <v>2845908.0950372117</v>
      </c>
      <c r="I44" s="26">
        <f>ENERO!I44+FEBRERO!I44+MARZO!I44+ABRIL!I44+MAYO!I44+JUNIO!I44+JULIO!I44+AGOSTO!I44+SEPTIEMBRE!I44+OCTUBRE!I44+NOVIEMBRE!I44+DICIEMBRE!I44</f>
        <v>3627201.5976388259</v>
      </c>
      <c r="J44" s="26">
        <f>ENERO!J44+FEBRERO!J44+MARZO!J44+ABRIL!J44+MAYO!J44+JUNIO!J44+JULIO!J44+AGOSTO!J44+SEPTIEMBRE!J44+OCTUBRE!J44+NOVIEMBRE!J44+DICIEMBRE!J44</f>
        <v>0</v>
      </c>
      <c r="K44" s="26">
        <f>ENERO!K44+FEBRERO!K44+MARZO!K44+ABRIL!K44+MAYO!K44+JUNIO!K44+JULIO!K44+AGOSTO!K44+SEPTIEMBRE!K44+OCTUBRE!K44+NOVIEMBRE!K44+DICIEMBRE!K44</f>
        <v>6673374.3099999996</v>
      </c>
      <c r="L44" s="26">
        <f>ENERO!L44+FEBRERO!L44+MARZO!L44+ABRIL!L44+MAYO!L44+JUNIO!L44+JULIO!L44+AGOSTO!L44+SEPTIEMBRE!L44+OCTUBRE!L44+NOVIEMBRE!L44+DICIEMBRE!L44</f>
        <v>7164171.0499999998</v>
      </c>
      <c r="M44" s="26">
        <f>ENERO!M44+FEBRERO!M44+MARZO!M44+ABRIL!M44+MAYO!M44+JUNIO!M44+JULIO!M44+AGOSTO!M44+SEPTIEMBRE!M44+OCTUBRE!M44+NOVIEMBRE!M44+DICIEMBRE!M44</f>
        <v>3004355.0834291717</v>
      </c>
      <c r="N44" s="26">
        <f>ENERO!N44+FEBRERO!N44+MARZO!N44+ABRIL!N44+MAYO!N44+JUNIO!N44+JULIO!N44+AGOSTO!N44+SEPTIEMBRE!N44+OCTUBRE!N44+NOVIEMBRE!N44+DICIEMBRE!N44</f>
        <v>624430.62899999996</v>
      </c>
      <c r="O44" s="26">
        <f>ENERO!O44+FEBRERO!O44+MARZO!O44+ABRIL!O44+MAYO!O44+JUNIO!O44+JULIO!O44+AGOSTO!O44+SEPTIEMBRE!O44+OCTUBRE!O44+NOVIEMBRE!O44+DICIEMBRE!O44</f>
        <v>18301129.179428756</v>
      </c>
      <c r="P44" s="26">
        <f>ENERO!P44+FEBRERO!P44+MARZO!P44+ABRIL!P44+MAYO!P44+JUNIO!P44+JULIO!P44+AGOSTO!P44+SEPTIEMBRE!P44+OCTUBRE!P44+NOVIEMBRE!P44+DICIEMBRE!P44</f>
        <v>0</v>
      </c>
      <c r="Q44" s="26">
        <f>ENERO!Q44+FEBRERO!Q44+MARZO!Q44+ABRIL!Q44+MAYO!Q44+JUNIO!Q44+JULIO!Q44+AGOSTO!Q44+SEPTIEMBRE!Q44+OCTUBRE!Q44+NOVIEMBRE!Q44+DICIEMBRE!Q44</f>
        <v>13724356.800000001</v>
      </c>
      <c r="R44" s="26">
        <f>ENERO!R44+FEBRERO!R44+MARZO!R44+ABRIL!R44+MAYO!R44+JUNIO!R44+JULIO!R44+AGOSTO!R44+SEPTIEMBRE!R44+OCTUBRE!R44+NOVIEMBRE!R44+DICIEMBRE!R44</f>
        <v>93217.450000000012</v>
      </c>
      <c r="S44" s="26">
        <f t="shared" si="1"/>
        <v>184252365.78205496</v>
      </c>
    </row>
    <row r="45" spans="1:19" ht="15.75" x14ac:dyDescent="0.25">
      <c r="A45" s="10"/>
      <c r="B45" s="10"/>
      <c r="C45" s="24"/>
      <c r="D45" s="25" t="s">
        <v>40</v>
      </c>
      <c r="E45" s="26">
        <f>ENERO!E45+FEBRERO!E45+MARZO!E45+ABRIL!E45+MAYO!E45+JUNIO!E45+JULIO!E45+AGOSTO!E45+SEPTIEMBRE!E45+OCTUBRE!E45+NOVIEMBRE!E45+DICIEMBRE!E45</f>
        <v>416466279.68000001</v>
      </c>
      <c r="F45" s="26">
        <f>ENERO!F45+FEBRERO!F45+MARZO!F45+ABRIL!F45+MAYO!F45+JUNIO!F45+JULIO!F45+AGOSTO!F45+SEPTIEMBRE!F45+OCTUBRE!F45+NOVIEMBRE!F45+DICIEMBRE!F45</f>
        <v>176898.21011804702</v>
      </c>
      <c r="G45" s="26">
        <f>ENERO!G45+FEBRERO!G45+MARZO!G45+ABRIL!G45+MAYO!G45+JUNIO!G45+JULIO!G45+AGOSTO!G45+SEPTIEMBRE!G45+OCTUBRE!G45+NOVIEMBRE!G45+DICIEMBRE!G45</f>
        <v>7238949.0100078778</v>
      </c>
      <c r="H45" s="26">
        <f>ENERO!H45+FEBRERO!H45+MARZO!H45+ABRIL!H45+MAYO!H45+JUNIO!H45+JULIO!H45+AGOSTO!H45+SEPTIEMBRE!H45+OCTUBRE!H45+NOVIEMBRE!H45+DICIEMBRE!H45</f>
        <v>8758035.1388947964</v>
      </c>
      <c r="I45" s="26">
        <f>ENERO!I45+FEBRERO!I45+MARZO!I45+ABRIL!I45+MAYO!I45+JUNIO!I45+JULIO!I45+AGOSTO!I45+SEPTIEMBRE!I45+OCTUBRE!I45+NOVIEMBRE!I45+DICIEMBRE!I45</f>
        <v>15083258.140138295</v>
      </c>
      <c r="J45" s="26">
        <f>ENERO!J45+FEBRERO!J45+MARZO!J45+ABRIL!J45+MAYO!J45+JUNIO!J45+JULIO!J45+AGOSTO!J45+SEPTIEMBRE!J45+OCTUBRE!J45+NOVIEMBRE!J45+DICIEMBRE!J45</f>
        <v>4146996.99</v>
      </c>
      <c r="K45" s="26">
        <f>ENERO!K45+FEBRERO!K45+MARZO!K45+ABRIL!K45+MAYO!K45+JUNIO!K45+JULIO!K45+AGOSTO!K45+SEPTIEMBRE!K45+OCTUBRE!K45+NOVIEMBRE!K45+DICIEMBRE!K45</f>
        <v>21399943.379999999</v>
      </c>
      <c r="L45" s="26">
        <f>ENERO!L45+FEBRERO!L45+MARZO!L45+ABRIL!L45+MAYO!L45+JUNIO!L45+JULIO!L45+AGOSTO!L45+SEPTIEMBRE!L45+OCTUBRE!L45+NOVIEMBRE!L45+DICIEMBRE!L45</f>
        <v>29791296.880000003</v>
      </c>
      <c r="M45" s="26">
        <f>ENERO!M45+FEBRERO!M45+MARZO!M45+ABRIL!M45+MAYO!M45+JUNIO!M45+JULIO!M45+AGOSTO!M45+SEPTIEMBRE!M45+OCTUBRE!M45+NOVIEMBRE!M45+DICIEMBRE!M45</f>
        <v>9867123.4326734766</v>
      </c>
      <c r="N45" s="26">
        <f>ENERO!N45+FEBRERO!N45+MARZO!N45+ABRIL!N45+MAYO!N45+JUNIO!N45+JULIO!N45+AGOSTO!N45+SEPTIEMBRE!N45+OCTUBRE!N45+NOVIEMBRE!N45+DICIEMBRE!N45</f>
        <v>1673611.5329999998</v>
      </c>
      <c r="O45" s="26">
        <f>ENERO!O45+FEBRERO!O45+MARZO!O45+ABRIL!O45+MAYO!O45+JUNIO!O45+JULIO!O45+AGOSTO!O45+SEPTIEMBRE!O45+OCTUBRE!O45+NOVIEMBRE!O45+DICIEMBRE!O45</f>
        <v>49542561.442635797</v>
      </c>
      <c r="P45" s="26">
        <f>ENERO!P45+FEBRERO!P45+MARZO!P45+ABRIL!P45+MAYO!P45+JUNIO!P45+JULIO!P45+AGOSTO!P45+SEPTIEMBRE!P45+OCTUBRE!P45+NOVIEMBRE!P45+DICIEMBRE!P45</f>
        <v>0</v>
      </c>
      <c r="Q45" s="26">
        <f>ENERO!Q45+FEBRERO!Q45+MARZO!Q45+ABRIL!Q45+MAYO!Q45+JUNIO!Q45+JULIO!Q45+AGOSTO!Q45+SEPTIEMBRE!Q45+OCTUBRE!Q45+NOVIEMBRE!Q45+DICIEMBRE!Q45</f>
        <v>0</v>
      </c>
      <c r="R45" s="26">
        <f>ENERO!R45+FEBRERO!R45+MARZO!R45+ABRIL!R45+MAYO!R45+JUNIO!R45+JULIO!R45+AGOSTO!R45+SEPTIEMBRE!R45+OCTUBRE!R45+NOVIEMBRE!R45+DICIEMBRE!R45</f>
        <v>387635.45000000007</v>
      </c>
      <c r="S45" s="26">
        <f t="shared" si="1"/>
        <v>564532589.28746831</v>
      </c>
    </row>
    <row r="46" spans="1:19" ht="15.75" x14ac:dyDescent="0.25">
      <c r="A46" s="10"/>
      <c r="B46" s="10"/>
      <c r="C46" s="24"/>
      <c r="D46" s="25" t="s">
        <v>41</v>
      </c>
      <c r="E46" s="26">
        <f>ENERO!E46+FEBRERO!E46+MARZO!E46+ABRIL!E46+MAYO!E46+JUNIO!E46+JULIO!E46+AGOSTO!E46+SEPTIEMBRE!E46+OCTUBRE!E46+NOVIEMBRE!E46+DICIEMBRE!E46</f>
        <v>600710920.69999993</v>
      </c>
      <c r="F46" s="26">
        <f>ENERO!F46+FEBRERO!F46+MARZO!F46+ABRIL!F46+MAYO!F46+JUNIO!F46+JULIO!F46+AGOSTO!F46+SEPTIEMBRE!F46+OCTUBRE!F46+NOVIEMBRE!F46+DICIEMBRE!F46</f>
        <v>314667.30649909703</v>
      </c>
      <c r="G46" s="26">
        <f>ENERO!G46+FEBRERO!G46+MARZO!G46+ABRIL!G46+MAYO!G46+JUNIO!G46+JULIO!G46+AGOSTO!G46+SEPTIEMBRE!G46+OCTUBRE!G46+NOVIEMBRE!G46+DICIEMBRE!G46</f>
        <v>5173987.4465374937</v>
      </c>
      <c r="H46" s="26">
        <f>ENERO!H46+FEBRERO!H46+MARZO!H46+ABRIL!H46+MAYO!H46+JUNIO!H46+JULIO!H46+AGOSTO!H46+SEPTIEMBRE!H46+OCTUBRE!H46+NOVIEMBRE!H46+DICIEMBRE!H46</f>
        <v>13518416.818486495</v>
      </c>
      <c r="I46" s="26">
        <f>ENERO!I46+FEBRERO!I46+MARZO!I46+ABRIL!I46+MAYO!I46+JUNIO!I46+JULIO!I46+AGOSTO!I46+SEPTIEMBRE!I46+OCTUBRE!I46+NOVIEMBRE!I46+DICIEMBRE!I46</f>
        <v>18978595.032265253</v>
      </c>
      <c r="J46" s="26">
        <f>ENERO!J46+FEBRERO!J46+MARZO!J46+ABRIL!J46+MAYO!J46+JUNIO!J46+JULIO!J46+AGOSTO!J46+SEPTIEMBRE!J46+OCTUBRE!J46+NOVIEMBRE!J46+DICIEMBRE!J46</f>
        <v>7288506.385843941</v>
      </c>
      <c r="K46" s="26">
        <f>ENERO!K46+FEBRERO!K46+MARZO!K46+ABRIL!K46+MAYO!K46+JUNIO!K46+JULIO!K46+AGOSTO!K46+SEPTIEMBRE!K46+OCTUBRE!K46+NOVIEMBRE!K46+DICIEMBRE!K46</f>
        <v>16152152.379999999</v>
      </c>
      <c r="L46" s="26">
        <f>ENERO!L46+FEBRERO!L46+MARZO!L46+ABRIL!L46+MAYO!L46+JUNIO!L46+JULIO!L46+AGOSTO!L46+SEPTIEMBRE!L46+OCTUBRE!L46+NOVIEMBRE!L46+DICIEMBRE!L46</f>
        <v>19140632.490000002</v>
      </c>
      <c r="M46" s="26">
        <f>ENERO!M46+FEBRERO!M46+MARZO!M46+ABRIL!M46+MAYO!M46+JUNIO!M46+JULIO!M46+AGOSTO!M46+SEPTIEMBRE!M46+OCTUBRE!M46+NOVIEMBRE!M46+DICIEMBRE!M46</f>
        <v>14232338.138573512</v>
      </c>
      <c r="N46" s="26">
        <f>ENERO!N46+FEBRERO!N46+MARZO!N46+ABRIL!N46+MAYO!N46+JUNIO!N46+JULIO!N46+AGOSTO!N46+SEPTIEMBRE!N46+OCTUBRE!N46+NOVIEMBRE!N46+DICIEMBRE!N46</f>
        <v>2977027.483</v>
      </c>
      <c r="O46" s="26">
        <f>ENERO!O46+FEBRERO!O46+MARZO!O46+ABRIL!O46+MAYO!O46+JUNIO!O46+JULIO!O46+AGOSTO!O46+SEPTIEMBRE!O46+OCTUBRE!O46+NOVIEMBRE!O46+DICIEMBRE!O46</f>
        <v>75792390.259965688</v>
      </c>
      <c r="P46" s="26">
        <f>ENERO!P46+FEBRERO!P46+MARZO!P46+ABRIL!P46+MAYO!P46+JUNIO!P46+JULIO!P46+AGOSTO!P46+SEPTIEMBRE!P46+OCTUBRE!P46+NOVIEMBRE!P46+DICIEMBRE!P46</f>
        <v>0</v>
      </c>
      <c r="Q46" s="26">
        <f>ENERO!Q46+FEBRERO!Q46+MARZO!Q46+ABRIL!Q46+MAYO!Q46+JUNIO!Q46+JULIO!Q46+AGOSTO!Q46+SEPTIEMBRE!Q46+OCTUBRE!Q46+NOVIEMBRE!Q46+DICIEMBRE!Q46</f>
        <v>11154989.819999997</v>
      </c>
      <c r="R46" s="26">
        <f>ENERO!R46+FEBRERO!R46+MARZO!R46+ABRIL!R46+MAYO!R46+JUNIO!R46+JULIO!R46+AGOSTO!R46+SEPTIEMBRE!R46+OCTUBRE!R46+NOVIEMBRE!R46+DICIEMBRE!R46</f>
        <v>487744.6</v>
      </c>
      <c r="S46" s="26">
        <f t="shared" si="1"/>
        <v>785922368.8611716</v>
      </c>
    </row>
    <row r="47" spans="1:19" ht="15.75" x14ac:dyDescent="0.25">
      <c r="A47" s="10"/>
      <c r="B47" s="10"/>
      <c r="C47" s="24"/>
      <c r="D47" s="25" t="s">
        <v>42</v>
      </c>
      <c r="E47" s="26">
        <f>ENERO!E47+FEBRERO!E47+MARZO!E47+ABRIL!E47+MAYO!E47+JUNIO!E47+JULIO!E47+AGOSTO!E47+SEPTIEMBRE!E47+OCTUBRE!E47+NOVIEMBRE!E47+DICIEMBRE!E47</f>
        <v>140464548.53999999</v>
      </c>
      <c r="F47" s="26">
        <f>ENERO!F47+FEBRERO!F47+MARZO!F47+ABRIL!F47+MAYO!F47+JUNIO!F47+JULIO!F47+AGOSTO!F47+SEPTIEMBRE!F47+OCTUBRE!F47+NOVIEMBRE!F47+DICIEMBRE!F47</f>
        <v>73393.151165663992</v>
      </c>
      <c r="G47" s="26">
        <f>ENERO!G47+FEBRERO!G47+MARZO!G47+ABRIL!G47+MAYO!G47+JUNIO!G47+JULIO!G47+AGOSTO!G47+SEPTIEMBRE!G47+OCTUBRE!G47+NOVIEMBRE!G47+DICIEMBRE!G47</f>
        <v>7880808.0709092366</v>
      </c>
      <c r="H47" s="26">
        <f>ENERO!H47+FEBRERO!H47+MARZO!H47+ABRIL!H47+MAYO!H47+JUNIO!H47+JULIO!H47+AGOSTO!H47+SEPTIEMBRE!H47+OCTUBRE!H47+NOVIEMBRE!H47+DICIEMBRE!H47</f>
        <v>3151979.9809550522</v>
      </c>
      <c r="I47" s="26">
        <f>ENERO!I47+FEBRERO!I47+MARZO!I47+ABRIL!I47+MAYO!I47+JUNIO!I47+JULIO!I47+AGOSTO!I47+SEPTIEMBRE!I47+OCTUBRE!I47+NOVIEMBRE!I47+DICIEMBRE!I47</f>
        <v>1413567.3226898676</v>
      </c>
      <c r="J47" s="26">
        <f>ENERO!J47+FEBRERO!J47+MARZO!J47+ABRIL!J47+MAYO!J47+JUNIO!J47+JULIO!J47+AGOSTO!J47+SEPTIEMBRE!J47+OCTUBRE!J47+NOVIEMBRE!J47+DICIEMBRE!J47</f>
        <v>579426.79</v>
      </c>
      <c r="K47" s="26">
        <f>ENERO!K47+FEBRERO!K47+MARZO!K47+ABRIL!K47+MAYO!K47+JUNIO!K47+JULIO!K47+AGOSTO!K47+SEPTIEMBRE!K47+OCTUBRE!K47+NOVIEMBRE!K47+DICIEMBRE!K47</f>
        <v>7395832.8200000012</v>
      </c>
      <c r="L47" s="26">
        <f>ENERO!L47+FEBRERO!L47+MARZO!L47+ABRIL!L47+MAYO!L47+JUNIO!L47+JULIO!L47+AGOSTO!L47+SEPTIEMBRE!L47+OCTUBRE!L47+NOVIEMBRE!L47+DICIEMBRE!L47</f>
        <v>2791970.01</v>
      </c>
      <c r="M47" s="26">
        <f>ENERO!M47+FEBRERO!M47+MARZO!M47+ABRIL!M47+MAYO!M47+JUNIO!M47+JULIO!M47+AGOSTO!M47+SEPTIEMBRE!M47+OCTUBRE!M47+NOVIEMBRE!M47+DICIEMBRE!M47</f>
        <v>3327954.608074212</v>
      </c>
      <c r="N47" s="26">
        <f>ENERO!N47+FEBRERO!N47+MARZO!N47+ABRIL!N47+MAYO!N47+JUNIO!N47+JULIO!N47+AGOSTO!N47+SEPTIEMBRE!N47+OCTUBRE!N47+NOVIEMBRE!N47+DICIEMBRE!N47</f>
        <v>694363.29599999997</v>
      </c>
      <c r="O47" s="26">
        <f>ENERO!O47+FEBRERO!O47+MARZO!O47+ABRIL!O47+MAYO!O47+JUNIO!O47+JULIO!O47+AGOSTO!O47+SEPTIEMBRE!O47+OCTUBRE!O47+NOVIEMBRE!O47+DICIEMBRE!O47</f>
        <v>15287517.805908827</v>
      </c>
      <c r="P47" s="26">
        <f>ENERO!P47+FEBRERO!P47+MARZO!P47+ABRIL!P47+MAYO!P47+JUNIO!P47+JULIO!P47+AGOSTO!P47+SEPTIEMBRE!P47+OCTUBRE!P47+NOVIEMBRE!P47+DICIEMBRE!P47</f>
        <v>0</v>
      </c>
      <c r="Q47" s="26">
        <f>ENERO!Q47+FEBRERO!Q47+MARZO!Q47+ABRIL!Q47+MAYO!Q47+JUNIO!Q47+JULIO!Q47+AGOSTO!Q47+SEPTIEMBRE!Q47+OCTUBRE!Q47+NOVIEMBRE!Q47+DICIEMBRE!Q47</f>
        <v>1982781.9</v>
      </c>
      <c r="R47" s="26">
        <f>ENERO!R47+FEBRERO!R47+MARZO!R47+ABRIL!R47+MAYO!R47+JUNIO!R47+JULIO!R47+AGOSTO!R47+SEPTIEMBRE!R47+OCTUBRE!R47+NOVIEMBRE!R47+DICIEMBRE!R47</f>
        <v>36327.569999999992</v>
      </c>
      <c r="S47" s="26">
        <f t="shared" si="1"/>
        <v>185080471.86570284</v>
      </c>
    </row>
    <row r="48" spans="1:19" ht="15.75" x14ac:dyDescent="0.25">
      <c r="A48" s="10"/>
      <c r="B48" s="10"/>
      <c r="C48" s="24"/>
      <c r="D48" s="25" t="s">
        <v>43</v>
      </c>
      <c r="E48" s="26">
        <f>ENERO!E48+FEBRERO!E48+MARZO!E48+ABRIL!E48+MAYO!E48+JUNIO!E48+JULIO!E48+AGOSTO!E48+SEPTIEMBRE!E48+OCTUBRE!E48+NOVIEMBRE!E48+DICIEMBRE!E48</f>
        <v>290822732.97000003</v>
      </c>
      <c r="F48" s="26">
        <f>ENERO!F48+FEBRERO!F48+MARZO!F48+ABRIL!F48+MAYO!F48+JUNIO!F48+JULIO!F48+AGOSTO!F48+SEPTIEMBRE!F48+OCTUBRE!F48+NOVIEMBRE!F48+DICIEMBRE!F48</f>
        <v>157608.29465405102</v>
      </c>
      <c r="G48" s="26">
        <f>ENERO!G48+FEBRERO!G48+MARZO!G48+ABRIL!G48+MAYO!G48+JUNIO!G48+JULIO!G48+AGOSTO!G48+SEPTIEMBRE!G48+OCTUBRE!G48+NOVIEMBRE!G48+DICIEMBRE!G48</f>
        <v>4528799.7565374933</v>
      </c>
      <c r="H48" s="26">
        <f>ENERO!H48+FEBRERO!H48+MARZO!H48+ABRIL!H48+MAYO!H48+JUNIO!H48+JULIO!H48+AGOSTO!H48+SEPTIEMBRE!H48+OCTUBRE!H48+NOVIEMBRE!H48+DICIEMBRE!H48</f>
        <v>6632557.4467505906</v>
      </c>
      <c r="I48" s="26">
        <f>ENERO!I48+FEBRERO!I48+MARZO!I48+ABRIL!I48+MAYO!I48+JUNIO!I48+JULIO!I48+AGOSTO!I48+SEPTIEMBRE!I48+OCTUBRE!I48+NOVIEMBRE!I48+DICIEMBRE!I48</f>
        <v>11149740.167404611</v>
      </c>
      <c r="J48" s="26">
        <f>ENERO!J48+FEBRERO!J48+MARZO!J48+ABRIL!J48+MAYO!J48+JUNIO!J48+JULIO!J48+AGOSTO!J48+SEPTIEMBRE!J48+OCTUBRE!J48+NOVIEMBRE!J48+DICIEMBRE!J48</f>
        <v>2461825.2971679764</v>
      </c>
      <c r="K48" s="26">
        <f>ENERO!K48+FEBRERO!K48+MARZO!K48+ABRIL!K48+MAYO!K48+JUNIO!K48+JULIO!K48+AGOSTO!K48+SEPTIEMBRE!K48+OCTUBRE!K48+NOVIEMBRE!K48+DICIEMBRE!K48</f>
        <v>15385926.18</v>
      </c>
      <c r="L48" s="26">
        <f>ENERO!L48+FEBRERO!L48+MARZO!L48+ABRIL!L48+MAYO!L48+JUNIO!L48+JULIO!L48+AGOSTO!L48+SEPTIEMBRE!L48+OCTUBRE!L48+NOVIEMBRE!L48+DICIEMBRE!L48</f>
        <v>22022113.320000004</v>
      </c>
      <c r="M48" s="26">
        <f>ENERO!M48+FEBRERO!M48+MARZO!M48+ABRIL!M48+MAYO!M48+JUNIO!M48+JULIO!M48+AGOSTO!M48+SEPTIEMBRE!M48+OCTUBRE!M48+NOVIEMBRE!M48+DICIEMBRE!M48</f>
        <v>6890314.7092852909</v>
      </c>
      <c r="N48" s="26">
        <f>ENERO!N48+FEBRERO!N48+MARZO!N48+ABRIL!N48+MAYO!N48+JUNIO!N48+JULIO!N48+AGOSTO!N48+SEPTIEMBRE!N48+OCTUBRE!N48+NOVIEMBRE!N48+DICIEMBRE!N48</f>
        <v>1491112.0890000002</v>
      </c>
      <c r="O48" s="26">
        <f>ENERO!O48+FEBRERO!O48+MARZO!O48+ABRIL!O48+MAYO!O48+JUNIO!O48+JULIO!O48+AGOSTO!O48+SEPTIEMBRE!O48+OCTUBRE!O48+NOVIEMBRE!O48+DICIEMBRE!O48</f>
        <v>44139819.25962586</v>
      </c>
      <c r="P48" s="26">
        <f>ENERO!P48+FEBRERO!P48+MARZO!P48+ABRIL!P48+MAYO!P48+JUNIO!P48+JULIO!P48+AGOSTO!P48+SEPTIEMBRE!P48+OCTUBRE!P48+NOVIEMBRE!P48+DICIEMBRE!P48</f>
        <v>0</v>
      </c>
      <c r="Q48" s="26">
        <f>ENERO!Q48+FEBRERO!Q48+MARZO!Q48+ABRIL!Q48+MAYO!Q48+JUNIO!Q48+JULIO!Q48+AGOSTO!Q48+SEPTIEMBRE!Q48+OCTUBRE!Q48+NOVIEMBRE!Q48+DICIEMBRE!Q48</f>
        <v>18030722.5</v>
      </c>
      <c r="R48" s="26">
        <f>ENERO!R48+FEBRERO!R48+MARZO!R48+ABRIL!R48+MAYO!R48+JUNIO!R48+JULIO!R48+AGOSTO!R48+SEPTIEMBRE!R48+OCTUBRE!R48+NOVIEMBRE!R48+DICIEMBRE!R48</f>
        <v>286544.93</v>
      </c>
      <c r="S48" s="26">
        <f t="shared" si="1"/>
        <v>423999816.92042589</v>
      </c>
    </row>
    <row r="49" spans="1:19" ht="15.75" x14ac:dyDescent="0.25">
      <c r="A49" s="10"/>
      <c r="B49" s="10"/>
      <c r="C49" s="24"/>
      <c r="D49" s="25" t="s">
        <v>44</v>
      </c>
      <c r="E49" s="26">
        <f>ENERO!E49+FEBRERO!E49+MARZO!E49+ABRIL!E49+MAYO!E49+JUNIO!E49+JULIO!E49+AGOSTO!E49+SEPTIEMBRE!E49+OCTUBRE!E49+NOVIEMBRE!E49+DICIEMBRE!E49</f>
        <v>842294558.25000012</v>
      </c>
      <c r="F49" s="26">
        <f>ENERO!F49+FEBRERO!F49+MARZO!F49+ABRIL!F49+MAYO!F49+JUNIO!F49+JULIO!F49+AGOSTO!F49+SEPTIEMBRE!F49+OCTUBRE!F49+NOVIEMBRE!F49+DICIEMBRE!F49</f>
        <v>477802.05880293308</v>
      </c>
      <c r="G49" s="26">
        <f>ENERO!G49+FEBRERO!G49+MARZO!G49+ABRIL!G49+MAYO!G49+JUNIO!G49+JULIO!G49+AGOSTO!G49+SEPTIEMBRE!G49+OCTUBRE!G49+NOVIEMBRE!G49+DICIEMBRE!G49</f>
        <v>5800277.8634206336</v>
      </c>
      <c r="H49" s="26">
        <f>ENERO!H49+FEBRERO!H49+MARZO!H49+ABRIL!H49+MAYO!H49+JUNIO!H49+JULIO!H49+AGOSTO!H49+SEPTIEMBRE!H49+OCTUBRE!H49+NOVIEMBRE!H49+DICIEMBRE!H49</f>
        <v>21802892.715142112</v>
      </c>
      <c r="I49" s="26">
        <f>ENERO!I49+FEBRERO!I49+MARZO!I49+ABRIL!I49+MAYO!I49+JUNIO!I49+JULIO!I49+AGOSTO!I49+SEPTIEMBRE!I49+OCTUBRE!I49+NOVIEMBRE!I49+DICIEMBRE!I49</f>
        <v>34758657.745976262</v>
      </c>
      <c r="J49" s="26">
        <f>ENERO!J49+FEBRERO!J49+MARZO!J49+ABRIL!J49+MAYO!J49+JUNIO!J49+JULIO!J49+AGOSTO!J49+SEPTIEMBRE!J49+OCTUBRE!J49+NOVIEMBRE!J49+DICIEMBRE!J49</f>
        <v>7998122.1708580637</v>
      </c>
      <c r="K49" s="26">
        <f>ENERO!K49+FEBRERO!K49+MARZO!K49+ABRIL!K49+MAYO!K49+JUNIO!K49+JULIO!K49+AGOSTO!K49+SEPTIEMBRE!K49+OCTUBRE!K49+NOVIEMBRE!K49+DICIEMBRE!K49</f>
        <v>44838169.18</v>
      </c>
      <c r="L49" s="26">
        <f>ENERO!L49+FEBRERO!L49+MARZO!L49+ABRIL!L49+MAYO!L49+JUNIO!L49+JULIO!L49+AGOSTO!L49+SEPTIEMBRE!L49+OCTUBRE!L49+NOVIEMBRE!L49+DICIEMBRE!L49</f>
        <v>68652640.019999996</v>
      </c>
      <c r="M49" s="26">
        <f>ENERO!M49+FEBRERO!M49+MARZO!M49+ABRIL!M49+MAYO!M49+JUNIO!M49+JULIO!M49+AGOSTO!M49+SEPTIEMBRE!M49+OCTUBRE!M49+NOVIEMBRE!M49+DICIEMBRE!M49</f>
        <v>19956056.551290356</v>
      </c>
      <c r="N49" s="26">
        <f>ENERO!N49+FEBRERO!N49+MARZO!N49+ABRIL!N49+MAYO!N49+JUNIO!N49+JULIO!N49+AGOSTO!N49+SEPTIEMBRE!N49+OCTUBRE!N49+NOVIEMBRE!N49+DICIEMBRE!N49</f>
        <v>4520424.6869999999</v>
      </c>
      <c r="O49" s="26">
        <f>ENERO!O49+FEBRERO!O49+MARZO!O49+ABRIL!O49+MAYO!O49+JUNIO!O49+JULIO!O49+AGOSTO!O49+SEPTIEMBRE!O49+OCTUBRE!O49+NOVIEMBRE!O49+DICIEMBRE!O49</f>
        <v>105930386.14021492</v>
      </c>
      <c r="P49" s="26">
        <f>ENERO!P49+FEBRERO!P49+MARZO!P49+ABRIL!P49+MAYO!P49+JUNIO!P49+JULIO!P49+AGOSTO!P49+SEPTIEMBRE!P49+OCTUBRE!P49+NOVIEMBRE!P49+DICIEMBRE!P49</f>
        <v>0</v>
      </c>
      <c r="Q49" s="26">
        <f>ENERO!Q49+FEBRERO!Q49+MARZO!Q49+ABRIL!Q49+MAYO!Q49+JUNIO!Q49+JULIO!Q49+AGOSTO!Q49+SEPTIEMBRE!Q49+OCTUBRE!Q49+NOVIEMBRE!Q49+DICIEMBRE!Q49</f>
        <v>52963335.400000006</v>
      </c>
      <c r="R49" s="26">
        <f>ENERO!R49+FEBRERO!R49+MARZO!R49+ABRIL!R49+MAYO!R49+JUNIO!R49+JULIO!R49+AGOSTO!R49+SEPTIEMBRE!R49+OCTUBRE!R49+NOVIEMBRE!R49+DICIEMBRE!R49</f>
        <v>893288.42</v>
      </c>
      <c r="S49" s="26">
        <f t="shared" si="1"/>
        <v>1210886611.2027054</v>
      </c>
    </row>
    <row r="50" spans="1:19" ht="15.75" x14ac:dyDescent="0.25">
      <c r="A50" s="10"/>
      <c r="B50" s="10"/>
      <c r="C50" s="24"/>
      <c r="D50" s="25" t="s">
        <v>45</v>
      </c>
      <c r="E50" s="26">
        <f>ENERO!E50+FEBRERO!E50+MARZO!E50+ABRIL!E50+MAYO!E50+JUNIO!E50+JULIO!E50+AGOSTO!E50+SEPTIEMBRE!E50+OCTUBRE!E50+NOVIEMBRE!E50+DICIEMBRE!E50</f>
        <v>92003457.760000005</v>
      </c>
      <c r="F50" s="26">
        <f>ENERO!F50+FEBRERO!F50+MARZO!F50+ABRIL!F50+MAYO!F50+JUNIO!F50+JULIO!F50+AGOSTO!F50+SEPTIEMBRE!F50+OCTUBRE!F50+NOVIEMBRE!F50+DICIEMBRE!F50</f>
        <v>47247.28945702601</v>
      </c>
      <c r="G50" s="26">
        <f>ENERO!G50+FEBRERO!G50+MARZO!G50+ABRIL!G50+MAYO!G50+JUNIO!G50+JULIO!G50+AGOSTO!G50+SEPTIEMBRE!G50+OCTUBRE!G50+NOVIEMBRE!G50+DICIEMBRE!G50</f>
        <v>7273837.2575259367</v>
      </c>
      <c r="H50" s="26">
        <f>ENERO!H50+FEBRERO!H50+MARZO!H50+ABRIL!H50+MAYO!H50+JUNIO!H50+JULIO!H50+AGOSTO!H50+SEPTIEMBRE!H50+OCTUBRE!H50+NOVIEMBRE!H50+DICIEMBRE!H50</f>
        <v>2050540.1020465642</v>
      </c>
      <c r="I50" s="26">
        <f>ENERO!I50+FEBRERO!I50+MARZO!I50+ABRIL!I50+MAYO!I50+JUNIO!I50+JULIO!I50+AGOSTO!I50+SEPTIEMBRE!I50+OCTUBRE!I50+NOVIEMBRE!I50+DICIEMBRE!I50</f>
        <v>301977.50388954818</v>
      </c>
      <c r="J50" s="26">
        <f>ENERO!J50+FEBRERO!J50+MARZO!J50+ABRIL!J50+MAYO!J50+JUNIO!J50+JULIO!J50+AGOSTO!J50+SEPTIEMBRE!J50+OCTUBRE!J50+NOVIEMBRE!J50+DICIEMBRE!J50</f>
        <v>172917.93999999997</v>
      </c>
      <c r="K50" s="26">
        <f>ENERO!K50+FEBRERO!K50+MARZO!K50+ABRIL!K50+MAYO!K50+JUNIO!K50+JULIO!K50+AGOSTO!K50+SEPTIEMBRE!K50+OCTUBRE!K50+NOVIEMBRE!K50+DICIEMBRE!K50</f>
        <v>4833526.6100000003</v>
      </c>
      <c r="L50" s="26">
        <f>ENERO!L50+FEBRERO!L50+MARZO!L50+ABRIL!L50+MAYO!L50+JUNIO!L50+JULIO!L50+AGOSTO!L50+SEPTIEMBRE!L50+OCTUBRE!L50+NOVIEMBRE!L50+DICIEMBRE!L50</f>
        <v>596442.93000000005</v>
      </c>
      <c r="M50" s="26">
        <f>ENERO!M50+FEBRERO!M50+MARZO!M50+ABRIL!M50+MAYO!M50+JUNIO!M50+JULIO!M50+AGOSTO!M50+SEPTIEMBRE!M50+OCTUBRE!M50+NOVIEMBRE!M50+DICIEMBRE!M50</f>
        <v>2179790.612276684</v>
      </c>
      <c r="N50" s="26">
        <f>ENERO!N50+FEBRERO!N50+MARZO!N50+ABRIL!N50+MAYO!N50+JUNIO!N50+JULIO!N50+AGOSTO!N50+SEPTIEMBRE!N50+OCTUBRE!N50+NOVIEMBRE!N50+DICIEMBRE!N50</f>
        <v>447000.61400000006</v>
      </c>
      <c r="O50" s="26">
        <f>ENERO!O50+FEBRERO!O50+MARZO!O50+ABRIL!O50+MAYO!O50+JUNIO!O50+JULIO!O50+AGOSTO!O50+SEPTIEMBRE!O50+OCTUBRE!O50+NOVIEMBRE!O50+DICIEMBRE!O50</f>
        <v>9825435.5938281529</v>
      </c>
      <c r="P50" s="26">
        <f>ENERO!P50+FEBRERO!P50+MARZO!P50+ABRIL!P50+MAYO!P50+JUNIO!P50+JULIO!P50+AGOSTO!P50+SEPTIEMBRE!P50+OCTUBRE!P50+NOVIEMBRE!P50+DICIEMBRE!P50</f>
        <v>0</v>
      </c>
      <c r="Q50" s="26">
        <f>ENERO!Q50+FEBRERO!Q50+MARZO!Q50+ABRIL!Q50+MAYO!Q50+JUNIO!Q50+JULIO!Q50+AGOSTO!Q50+SEPTIEMBRE!Q50+OCTUBRE!Q50+NOVIEMBRE!Q50+DICIEMBRE!Q50</f>
        <v>5985991.1999999993</v>
      </c>
      <c r="R50" s="26">
        <f>ENERO!R50+FEBRERO!R50+MARZO!R50+ABRIL!R50+MAYO!R50+JUNIO!R50+JULIO!R50+AGOSTO!R50+SEPTIEMBRE!R50+OCTUBRE!R50+NOVIEMBRE!R50+DICIEMBRE!R50</f>
        <v>7760.0099999999984</v>
      </c>
      <c r="S50" s="26">
        <f t="shared" si="1"/>
        <v>125725925.42302392</v>
      </c>
    </row>
    <row r="51" spans="1:19" ht="15.75" x14ac:dyDescent="0.25">
      <c r="A51" s="10"/>
      <c r="B51" s="10"/>
      <c r="C51" s="24"/>
      <c r="D51" s="25" t="s">
        <v>46</v>
      </c>
      <c r="E51" s="26">
        <f>ENERO!E51+FEBRERO!E51+MARZO!E51+ABRIL!E51+MAYO!E51+JUNIO!E51+JULIO!E51+AGOSTO!E51+SEPTIEMBRE!E51+OCTUBRE!E51+NOVIEMBRE!E51+DICIEMBRE!E51</f>
        <v>142327439.13999999</v>
      </c>
      <c r="F51" s="26">
        <f>ENERO!F51+FEBRERO!F51+MARZO!F51+ABRIL!F51+MAYO!F51+JUNIO!F51+JULIO!F51+AGOSTO!F51+SEPTIEMBRE!F51+OCTUBRE!F51+NOVIEMBRE!F51+DICIEMBRE!F51</f>
        <v>74090.404037503002</v>
      </c>
      <c r="G51" s="26">
        <f>ENERO!G51+FEBRERO!G51+MARZO!G51+ABRIL!G51+MAYO!G51+JUNIO!G51+JULIO!G51+AGOSTO!G51+SEPTIEMBRE!G51+OCTUBRE!G51+NOVIEMBRE!G51+DICIEMBRE!G51</f>
        <v>13460221.639625564</v>
      </c>
      <c r="H51" s="26">
        <f>ENERO!H51+FEBRERO!H51+MARZO!H51+ABRIL!H51+MAYO!H51+JUNIO!H51+JULIO!H51+AGOSTO!H51+SEPTIEMBRE!H51+OCTUBRE!H51+NOVIEMBRE!H51+DICIEMBRE!H51</f>
        <v>3187340.0880438462</v>
      </c>
      <c r="I51" s="26">
        <f>ENERO!I51+FEBRERO!I51+MARZO!I51+ABRIL!I51+MAYO!I51+JUNIO!I51+JULIO!I51+AGOSTO!I51+SEPTIEMBRE!I51+OCTUBRE!I51+NOVIEMBRE!I51+DICIEMBRE!I51</f>
        <v>1783229.4753822458</v>
      </c>
      <c r="J51" s="26">
        <f>ENERO!J51+FEBRERO!J51+MARZO!J51+ABRIL!J51+MAYO!J51+JUNIO!J51+JULIO!J51+AGOSTO!J51+SEPTIEMBRE!J51+OCTUBRE!J51+NOVIEMBRE!J51+DICIEMBRE!J51</f>
        <v>767512.97999999986</v>
      </c>
      <c r="K51" s="26">
        <f>ENERO!K51+FEBRERO!K51+MARZO!K51+ABRIL!K51+MAYO!K51+JUNIO!K51+JULIO!K51+AGOSTO!K51+SEPTIEMBRE!K51+OCTUBRE!K51+NOVIEMBRE!K51+DICIEMBRE!K51</f>
        <v>7490336.7699999996</v>
      </c>
      <c r="L51" s="26">
        <f>ENERO!L51+FEBRERO!L51+MARZO!L51+ABRIL!L51+MAYO!L51+JUNIO!L51+JULIO!L51+AGOSTO!L51+SEPTIEMBRE!L51+OCTUBRE!L51+NOVIEMBRE!L51+DICIEMBRE!L51</f>
        <v>3522098.46</v>
      </c>
      <c r="M51" s="26">
        <f>ENERO!M51+FEBRERO!M51+MARZO!M51+ABRIL!M51+MAYO!M51+JUNIO!M51+JULIO!M51+AGOSTO!M51+SEPTIEMBRE!M51+OCTUBRE!M51+NOVIEMBRE!M51+DICIEMBRE!M51</f>
        <v>3372091.1788090258</v>
      </c>
      <c r="N51" s="26">
        <f>ENERO!N51+FEBRERO!N51+MARZO!N51+ABRIL!N51+MAYO!N51+JUNIO!N51+JULIO!N51+AGOSTO!N51+SEPTIEMBRE!N51+OCTUBRE!N51+NOVIEMBRE!N51+DICIEMBRE!N51</f>
        <v>700959.91700000002</v>
      </c>
      <c r="O51" s="26">
        <f>ENERO!O51+FEBRERO!O51+MARZO!O51+ABRIL!O51+MAYO!O51+JUNIO!O51+JULIO!O51+AGOSTO!O51+SEPTIEMBRE!O51+OCTUBRE!O51+NOVIEMBRE!O51+DICIEMBRE!O51</f>
        <v>17056878.923993591</v>
      </c>
      <c r="P51" s="26">
        <f>ENERO!P51+FEBRERO!P51+MARZO!P51+ABRIL!P51+MAYO!P51+JUNIO!P51+JULIO!P51+AGOSTO!P51+SEPTIEMBRE!P51+OCTUBRE!P51+NOVIEMBRE!P51+DICIEMBRE!P51</f>
        <v>0</v>
      </c>
      <c r="Q51" s="26">
        <f>ENERO!Q51+FEBRERO!Q51+MARZO!Q51+ABRIL!Q51+MAYO!Q51+JUNIO!Q51+JULIO!Q51+AGOSTO!Q51+SEPTIEMBRE!Q51+OCTUBRE!Q51+NOVIEMBRE!Q51+DICIEMBRE!Q51</f>
        <v>215879.3</v>
      </c>
      <c r="R51" s="26">
        <f>ENERO!R51+FEBRERO!R51+MARZO!R51+ABRIL!R51+MAYO!R51+JUNIO!R51+JULIO!R51+AGOSTO!R51+SEPTIEMBRE!R51+OCTUBRE!R51+NOVIEMBRE!R51+DICIEMBRE!R51</f>
        <v>45827.839999999997</v>
      </c>
      <c r="S51" s="26">
        <f t="shared" si="1"/>
        <v>194003906.11689177</v>
      </c>
    </row>
    <row r="52" spans="1:19" ht="15.75" x14ac:dyDescent="0.25">
      <c r="A52" s="10"/>
      <c r="B52" s="10"/>
      <c r="C52" s="24"/>
      <c r="D52" s="25" t="s">
        <v>47</v>
      </c>
      <c r="E52" s="26">
        <f>ENERO!E52+FEBRERO!E52+MARZO!E52+ABRIL!E52+MAYO!E52+JUNIO!E52+JULIO!E52+AGOSTO!E52+SEPTIEMBRE!E52+OCTUBRE!E52+NOVIEMBRE!E52+DICIEMBRE!E52</f>
        <v>122479657.48</v>
      </c>
      <c r="F52" s="26">
        <f>ENERO!F52+FEBRERO!F52+MARZO!F52+ABRIL!F52+MAYO!F52+JUNIO!F52+JULIO!F52+AGOSTO!F52+SEPTIEMBRE!F52+OCTUBRE!F52+NOVIEMBRE!F52+DICIEMBRE!F52</f>
        <v>63221.33033115101</v>
      </c>
      <c r="G52" s="26">
        <f>ENERO!G52+FEBRERO!G52+MARZO!G52+ABRIL!G52+MAYO!G52+JUNIO!G52+JULIO!G52+AGOSTO!G52+SEPTIEMBRE!G52+OCTUBRE!G52+NOVIEMBRE!G52+DICIEMBRE!G52</f>
        <v>9772245.4985892363</v>
      </c>
      <c r="H52" s="26">
        <f>ENERO!H52+FEBRERO!H52+MARZO!H52+ABRIL!H52+MAYO!H52+JUNIO!H52+JULIO!H52+AGOSTO!H52+SEPTIEMBRE!H52+OCTUBRE!H52+NOVIEMBRE!H52+DICIEMBRE!H52</f>
        <v>2734493.4309632378</v>
      </c>
      <c r="I52" s="26">
        <f>ENERO!I52+FEBRERO!I52+MARZO!I52+ABRIL!I52+MAYO!I52+JUNIO!I52+JULIO!I52+AGOSTO!I52+SEPTIEMBRE!I52+OCTUBRE!I52+NOVIEMBRE!I52+DICIEMBRE!I52</f>
        <v>499824.88885166589</v>
      </c>
      <c r="J52" s="26">
        <f>ENERO!J52+FEBRERO!J52+MARZO!J52+ABRIL!J52+MAYO!J52+JUNIO!J52+JULIO!J52+AGOSTO!J52+SEPTIEMBRE!J52+OCTUBRE!J52+NOVIEMBRE!J52+DICIEMBRE!J52</f>
        <v>215389.01</v>
      </c>
      <c r="K52" s="26">
        <f>ENERO!K52+FEBRERO!K52+MARZO!K52+ABRIL!K52+MAYO!K52+JUNIO!K52+JULIO!K52+AGOSTO!K52+SEPTIEMBRE!K52+OCTUBRE!K52+NOVIEMBRE!K52+DICIEMBRE!K52</f>
        <v>6438830.1399999997</v>
      </c>
      <c r="L52" s="26">
        <f>ENERO!L52+FEBRERO!L52+MARZO!L52+ABRIL!L52+MAYO!L52+JUNIO!L52+JULIO!L52+AGOSTO!L52+SEPTIEMBRE!L52+OCTUBRE!L52+NOVIEMBRE!L52+DICIEMBRE!L52</f>
        <v>987215.91000000015</v>
      </c>
      <c r="M52" s="26">
        <f>ENERO!M52+FEBRERO!M52+MARZO!M52+ABRIL!M52+MAYO!M52+JUNIO!M52+JULIO!M52+AGOSTO!M52+SEPTIEMBRE!M52+OCTUBRE!M52+NOVIEMBRE!M52+DICIEMBRE!M52</f>
        <v>2901847.7369197779</v>
      </c>
      <c r="N52" s="26">
        <f>ENERO!N52+FEBRERO!N52+MARZO!N52+ABRIL!N52+MAYO!N52+JUNIO!N52+JULIO!N52+AGOSTO!N52+SEPTIEMBRE!N52+OCTUBRE!N52+NOVIEMBRE!N52+DICIEMBRE!N52</f>
        <v>598128.98900000006</v>
      </c>
      <c r="O52" s="26">
        <f>ENERO!O52+FEBRERO!O52+MARZO!O52+ABRIL!O52+MAYO!O52+JUNIO!O52+JULIO!O52+AGOSTO!O52+SEPTIEMBRE!O52+OCTUBRE!O52+NOVIEMBRE!O52+DICIEMBRE!O52</f>
        <v>14723319.763474559</v>
      </c>
      <c r="P52" s="26">
        <f>ENERO!P52+FEBRERO!P52+MARZO!P52+ABRIL!P52+MAYO!P52+JUNIO!P52+JULIO!P52+AGOSTO!P52+SEPTIEMBRE!P52+OCTUBRE!P52+NOVIEMBRE!P52+DICIEMBRE!P52</f>
        <v>0</v>
      </c>
      <c r="Q52" s="26">
        <f>ENERO!Q52+FEBRERO!Q52+MARZO!Q52+ABRIL!Q52+MAYO!Q52+JUNIO!Q52+JULIO!Q52+AGOSTO!Q52+SEPTIEMBRE!Q52+OCTUBRE!Q52+NOVIEMBRE!Q52+DICIEMBRE!Q52</f>
        <v>3474757.399999999</v>
      </c>
      <c r="R52" s="26">
        <f>ENERO!R52+FEBRERO!R52+MARZO!R52+ABRIL!R52+MAYO!R52+JUNIO!R52+JULIO!R52+AGOSTO!R52+SEPTIEMBRE!R52+OCTUBRE!R52+NOVIEMBRE!R52+DICIEMBRE!R52</f>
        <v>12844.67</v>
      </c>
      <c r="S52" s="26">
        <f t="shared" si="1"/>
        <v>164901776.24812961</v>
      </c>
    </row>
    <row r="53" spans="1:19" ht="15.75" x14ac:dyDescent="0.25">
      <c r="A53" s="10"/>
      <c r="B53" s="10"/>
      <c r="C53" s="24"/>
      <c r="D53" s="25" t="s">
        <v>48</v>
      </c>
      <c r="E53" s="26">
        <f>ENERO!E53+FEBRERO!E53+MARZO!E53+ABRIL!E53+MAYO!E53+JUNIO!E53+JULIO!E53+AGOSTO!E53+SEPTIEMBRE!E53+OCTUBRE!E53+NOVIEMBRE!E53+DICIEMBRE!E53</f>
        <v>122060399</v>
      </c>
      <c r="F53" s="26">
        <f>ENERO!F53+FEBRERO!F53+MARZO!F53+ABRIL!F53+MAYO!F53+JUNIO!F53+JULIO!F53+AGOSTO!F53+SEPTIEMBRE!F53+OCTUBRE!F53+NOVIEMBRE!F53+DICIEMBRE!F53</f>
        <v>68718.642362498998</v>
      </c>
      <c r="G53" s="26">
        <f>ENERO!G53+FEBRERO!G53+MARZO!G53+ABRIL!G53+MAYO!G53+JUNIO!G53+JULIO!G53+AGOSTO!G53+SEPTIEMBRE!G53+OCTUBRE!G53+NOVIEMBRE!G53+DICIEMBRE!G53</f>
        <v>12824390.579317437</v>
      </c>
      <c r="H53" s="26">
        <f>ENERO!H53+FEBRERO!H53+MARZO!H53+ABRIL!H53+MAYO!H53+JUNIO!H53+JULIO!H53+AGOSTO!H53+SEPTIEMBRE!H53+OCTUBRE!H53+NOVIEMBRE!H53+DICIEMBRE!H53</f>
        <v>2810538.0032657599</v>
      </c>
      <c r="I53" s="26">
        <f>ENERO!I53+FEBRERO!I53+MARZO!I53+ABRIL!I53+MAYO!I53+JUNIO!I53+JULIO!I53+AGOSTO!I53+SEPTIEMBRE!I53+OCTUBRE!I53+NOVIEMBRE!I53+DICIEMBRE!I53</f>
        <v>623045.59308245871</v>
      </c>
      <c r="J53" s="26">
        <f>ENERO!J53+FEBRERO!J53+MARZO!J53+ABRIL!J53+MAYO!J53+JUNIO!J53+JULIO!J53+AGOSTO!J53+SEPTIEMBRE!J53+OCTUBRE!J53+NOVIEMBRE!J53+DICIEMBRE!J53</f>
        <v>288196.58</v>
      </c>
      <c r="K53" s="26">
        <f>ENERO!K53+FEBRERO!K53+MARZO!K53+ABRIL!K53+MAYO!K53+JUNIO!K53+JULIO!K53+AGOSTO!K53+SEPTIEMBRE!K53+OCTUBRE!K53+NOVIEMBRE!K53+DICIEMBRE!K53</f>
        <v>6490917.6199999992</v>
      </c>
      <c r="L53" s="26">
        <f>ENERO!L53+FEBRERO!L53+MARZO!L53+ABRIL!L53+MAYO!L53+JUNIO!L53+JULIO!L53+AGOSTO!L53+SEPTIEMBRE!L53+OCTUBRE!L53+NOVIEMBRE!L53+DICIEMBRE!L53</f>
        <v>1230592.0499999998</v>
      </c>
      <c r="M53" s="26">
        <f>ENERO!M53+FEBRERO!M53+MARZO!M53+ABRIL!M53+MAYO!M53+JUNIO!M53+JULIO!M53+AGOSTO!M53+SEPTIEMBRE!M53+OCTUBRE!M53+NOVIEMBRE!M53+DICIEMBRE!M53</f>
        <v>2891914.4387265597</v>
      </c>
      <c r="N53" s="26">
        <f>ENERO!N53+FEBRERO!N53+MARZO!N53+ABRIL!N53+MAYO!N53+JUNIO!N53+JULIO!N53+AGOSTO!N53+SEPTIEMBRE!N53+OCTUBRE!N53+NOVIEMBRE!N53+DICIEMBRE!N53</f>
        <v>650138.36100000003</v>
      </c>
      <c r="O53" s="26">
        <f>ENERO!O53+FEBRERO!O53+MARZO!O53+ABRIL!O53+MAYO!O53+JUNIO!O53+JULIO!O53+AGOSTO!O53+SEPTIEMBRE!O53+OCTUBRE!O53+NOVIEMBRE!O53+DICIEMBRE!O53</f>
        <v>10198428.77370123</v>
      </c>
      <c r="P53" s="26">
        <f>ENERO!P53+FEBRERO!P53+MARZO!P53+ABRIL!P53+MAYO!P53+JUNIO!P53+JULIO!P53+AGOSTO!P53+SEPTIEMBRE!P53+OCTUBRE!P53+NOVIEMBRE!P53+DICIEMBRE!P53</f>
        <v>658039.49</v>
      </c>
      <c r="Q53" s="26">
        <f>ENERO!Q53+FEBRERO!Q53+MARZO!Q53+ABRIL!Q53+MAYO!Q53+JUNIO!Q53+JULIO!Q53+AGOSTO!Q53+SEPTIEMBRE!Q53+OCTUBRE!Q53+NOVIEMBRE!Q53+DICIEMBRE!Q53</f>
        <v>8440804.4000000004</v>
      </c>
      <c r="R53" s="26">
        <f>ENERO!R53+FEBRERO!R53+MARZO!R53+ABRIL!R53+MAYO!R53+JUNIO!R53+JULIO!R53+AGOSTO!R53+SEPTIEMBRE!R53+OCTUBRE!R53+NOVIEMBRE!R53+DICIEMBRE!R53</f>
        <v>16011.4</v>
      </c>
      <c r="S53" s="26">
        <f t="shared" si="1"/>
        <v>169252134.93145603</v>
      </c>
    </row>
    <row r="54" spans="1:19" ht="15.75" x14ac:dyDescent="0.25">
      <c r="A54" s="10"/>
      <c r="B54" s="10"/>
      <c r="C54" s="24"/>
      <c r="D54" s="25" t="s">
        <v>49</v>
      </c>
      <c r="E54" s="26">
        <f>ENERO!E54+FEBRERO!E54+MARZO!E54+ABRIL!E54+MAYO!E54+JUNIO!E54+JULIO!E54+AGOSTO!E54+SEPTIEMBRE!E54+OCTUBRE!E54+NOVIEMBRE!E54+DICIEMBRE!E54</f>
        <v>127735516.02</v>
      </c>
      <c r="F54" s="26">
        <f>ENERO!F54+FEBRERO!F54+MARZO!F54+ABRIL!F54+MAYO!F54+JUNIO!F54+JULIO!F54+AGOSTO!F54+SEPTIEMBRE!F54+OCTUBRE!F54+NOVIEMBRE!F54+DICIEMBRE!F54</f>
        <v>67900.323075613996</v>
      </c>
      <c r="G54" s="26">
        <f>ENERO!G54+FEBRERO!G54+MARZO!G54+ABRIL!G54+MAYO!G54+JUNIO!G54+JULIO!G54+AGOSTO!G54+SEPTIEMBRE!G54+OCTUBRE!G54+NOVIEMBRE!G54+DICIEMBRE!G54</f>
        <v>9380747.2930428591</v>
      </c>
      <c r="H54" s="26">
        <f>ENERO!H54+FEBRERO!H54+MARZO!H54+ABRIL!H54+MAYO!H54+JUNIO!H54+JULIO!H54+AGOSTO!H54+SEPTIEMBRE!H54+OCTUBRE!H54+NOVIEMBRE!H54+DICIEMBRE!H54</f>
        <v>2881599.3665316217</v>
      </c>
      <c r="I54" s="26">
        <f>ENERO!I54+FEBRERO!I54+MARZO!I54+ABRIL!I54+MAYO!I54+JUNIO!I54+JULIO!I54+AGOSTO!I54+SEPTIEMBRE!I54+OCTUBRE!I54+NOVIEMBRE!I54+DICIEMBRE!I54</f>
        <v>573583.75934192911</v>
      </c>
      <c r="J54" s="26">
        <f>ENERO!J54+FEBRERO!J54+MARZO!J54+ABRIL!J54+MAYO!J54+JUNIO!J54+JULIO!J54+AGOSTO!J54+SEPTIEMBRE!J54+OCTUBRE!J54+NOVIEMBRE!J54+DICIEMBRE!J54</f>
        <v>336734.94</v>
      </c>
      <c r="K54" s="26">
        <f>ENERO!K54+FEBRERO!K54+MARZO!K54+ABRIL!K54+MAYO!K54+JUNIO!K54+JULIO!K54+AGOSTO!K54+SEPTIEMBRE!K54+OCTUBRE!K54+NOVIEMBRE!K54+DICIEMBRE!K54</f>
        <v>6740640.5499999989</v>
      </c>
      <c r="L54" s="26">
        <f>ENERO!L54+FEBRERO!L54+MARZO!L54+ABRIL!L54+MAYO!L54+JUNIO!L54+JULIO!L54+AGOSTO!L54+SEPTIEMBRE!L54+OCTUBRE!L54+NOVIEMBRE!L54+DICIEMBRE!L54</f>
        <v>1132898.7999999998</v>
      </c>
      <c r="M54" s="26">
        <f>ENERO!M54+FEBRERO!M54+MARZO!M54+ABRIL!M54+MAYO!M54+JUNIO!M54+JULIO!M54+AGOSTO!M54+SEPTIEMBRE!M54+OCTUBRE!M54+NOVIEMBRE!M54+DICIEMBRE!M54</f>
        <v>3026372.1732388819</v>
      </c>
      <c r="N54" s="26">
        <f>ENERO!N54+FEBRERO!N54+MARZO!N54+ABRIL!N54+MAYO!N54+JUNIO!N54+JULIO!N54+AGOSTO!N54+SEPTIEMBRE!N54+OCTUBRE!N54+NOVIEMBRE!N54+DICIEMBRE!N54</f>
        <v>642396.34600000002</v>
      </c>
      <c r="O54" s="26">
        <f>ENERO!O54+FEBRERO!O54+MARZO!O54+ABRIL!O54+MAYO!O54+JUNIO!O54+JULIO!O54+AGOSTO!O54+SEPTIEMBRE!O54+OCTUBRE!O54+NOVIEMBRE!O54+DICIEMBRE!O54</f>
        <v>11576429.087676745</v>
      </c>
      <c r="P54" s="26">
        <f>ENERO!P54+FEBRERO!P54+MARZO!P54+ABRIL!P54+MAYO!P54+JUNIO!P54+JULIO!P54+AGOSTO!P54+SEPTIEMBRE!P54+OCTUBRE!P54+NOVIEMBRE!P54+DICIEMBRE!P54</f>
        <v>706662.08</v>
      </c>
      <c r="Q54" s="26">
        <f>ENERO!Q54+FEBRERO!Q54+MARZO!Q54+ABRIL!Q54+MAYO!Q54+JUNIO!Q54+JULIO!Q54+AGOSTO!Q54+SEPTIEMBRE!Q54+OCTUBRE!Q54+NOVIEMBRE!Q54+DICIEMBRE!Q54</f>
        <v>7109570.8000000007</v>
      </c>
      <c r="R54" s="26">
        <f>ENERO!R54+FEBRERO!R54+MARZO!R54+ABRIL!R54+MAYO!R54+JUNIO!R54+JULIO!R54+AGOSTO!R54+SEPTIEMBRE!R54+OCTUBRE!R54+NOVIEMBRE!R54+DICIEMBRE!R54</f>
        <v>14740.280000000002</v>
      </c>
      <c r="S54" s="26">
        <f t="shared" si="1"/>
        <v>171925791.81890765</v>
      </c>
    </row>
    <row r="55" spans="1:19" ht="15.75" x14ac:dyDescent="0.25">
      <c r="A55" s="10"/>
      <c r="B55" s="10"/>
      <c r="C55" s="24"/>
      <c r="D55" s="25" t="s">
        <v>50</v>
      </c>
      <c r="E55" s="26">
        <f>ENERO!E55+FEBRERO!E55+MARZO!E55+ABRIL!E55+MAYO!E55+JUNIO!E55+JULIO!E55+AGOSTO!E55+SEPTIEMBRE!E55+OCTUBRE!E55+NOVIEMBRE!E55+DICIEMBRE!E55</f>
        <v>45457124.740000002</v>
      </c>
      <c r="F55" s="26">
        <f>ENERO!F55+FEBRERO!F55+MARZO!F55+ABRIL!F55+MAYO!F55+JUNIO!F55+JULIO!F55+AGOSTO!F55+SEPTIEMBRE!F55+OCTUBRE!F55+NOVIEMBRE!F55+DICIEMBRE!F55</f>
        <v>25186.298270865998</v>
      </c>
      <c r="G55" s="26">
        <f>ENERO!G55+FEBRERO!G55+MARZO!G55+ABRIL!G55+MAYO!G55+JUNIO!G55+JULIO!G55+AGOSTO!G55+SEPTIEMBRE!G55+OCTUBRE!G55+NOVIEMBRE!G55+DICIEMBRE!G55</f>
        <v>8821092.6520973817</v>
      </c>
      <c r="H55" s="26">
        <f>ENERO!H55+FEBRERO!H55+MARZO!H55+ABRIL!H55+MAYO!H55+JUNIO!H55+JULIO!H55+AGOSTO!H55+SEPTIEMBRE!H55+OCTUBRE!H55+NOVIEMBRE!H55+DICIEMBRE!H55</f>
        <v>1040581.109426558</v>
      </c>
      <c r="I55" s="26">
        <f>ENERO!I55+FEBRERO!I55+MARZO!I55+ABRIL!I55+MAYO!I55+JUNIO!I55+JULIO!I55+AGOSTO!I55+SEPTIEMBRE!I55+OCTUBRE!I55+NOVIEMBRE!I55+DICIEMBRE!I55</f>
        <v>99791.387722120795</v>
      </c>
      <c r="J55" s="26">
        <f>ENERO!J55+FEBRERO!J55+MARZO!J55+ABRIL!J55+MAYO!J55+JUNIO!J55+JULIO!J55+AGOSTO!J55+SEPTIEMBRE!J55+OCTUBRE!J55+NOVIEMBRE!J55+DICIEMBRE!J55</f>
        <v>54605.659999999989</v>
      </c>
      <c r="K55" s="26">
        <f>ENERO!K55+FEBRERO!K55+MARZO!K55+ABRIL!K55+MAYO!K55+JUNIO!K55+JULIO!K55+AGOSTO!K55+SEPTIEMBRE!K55+OCTUBRE!K55+NOVIEMBRE!K55+DICIEMBRE!K55</f>
        <v>2412053.64</v>
      </c>
      <c r="L55" s="26">
        <f>ENERO!L55+FEBRERO!L55+MARZO!L55+ABRIL!L55+MAYO!L55+JUNIO!L55+JULIO!L55+AGOSTO!L55+SEPTIEMBRE!L55+OCTUBRE!L55+NOVIEMBRE!L55+DICIEMBRE!L55</f>
        <v>197100.38999999998</v>
      </c>
      <c r="M55" s="26">
        <f>ENERO!M55+FEBRERO!M55+MARZO!M55+ABRIL!M55+MAYO!M55+JUNIO!M55+JULIO!M55+AGOSTO!M55+SEPTIEMBRE!M55+OCTUBRE!M55+NOVIEMBRE!M55+DICIEMBRE!M55</f>
        <v>1076992.0105986979</v>
      </c>
      <c r="N55" s="26">
        <f>ENERO!N55+FEBRERO!N55+MARZO!N55+ABRIL!N55+MAYO!N55+JUNIO!N55+JULIO!N55+AGOSTO!N55+SEPTIEMBRE!N55+OCTUBRE!N55+NOVIEMBRE!N55+DICIEMBRE!N55</f>
        <v>238284.37399999998</v>
      </c>
      <c r="O55" s="26">
        <f>ENERO!O55+FEBRERO!O55+MARZO!O55+ABRIL!O55+MAYO!O55+JUNIO!O55+JULIO!O55+AGOSTO!O55+SEPTIEMBRE!O55+OCTUBRE!O55+NOVIEMBRE!O55+DICIEMBRE!O55</f>
        <v>7053892.9692157498</v>
      </c>
      <c r="P55" s="26">
        <f>ENERO!P55+FEBRERO!P55+MARZO!P55+ABRIL!P55+MAYO!P55+JUNIO!P55+JULIO!P55+AGOSTO!P55+SEPTIEMBRE!P55+OCTUBRE!P55+NOVIEMBRE!P55+DICIEMBRE!P55</f>
        <v>0</v>
      </c>
      <c r="Q55" s="26">
        <f>ENERO!Q55+FEBRERO!Q55+MARZO!Q55+ABRIL!Q55+MAYO!Q55+JUNIO!Q55+JULIO!Q55+AGOSTO!Q55+SEPTIEMBRE!Q55+OCTUBRE!Q55+NOVIEMBRE!Q55+DICIEMBRE!Q55</f>
        <v>0</v>
      </c>
      <c r="R55" s="26">
        <f>ENERO!R55+FEBRERO!R55+MARZO!R55+ABRIL!R55+MAYO!R55+JUNIO!R55+JULIO!R55+AGOSTO!R55+SEPTIEMBRE!R55+OCTUBRE!R55+NOVIEMBRE!R55+DICIEMBRE!R55</f>
        <v>2563.89</v>
      </c>
      <c r="S55" s="26">
        <f t="shared" si="1"/>
        <v>66479269.121331371</v>
      </c>
    </row>
    <row r="56" spans="1:19" ht="15.75" x14ac:dyDescent="0.25">
      <c r="A56" s="10"/>
      <c r="B56" s="10"/>
      <c r="C56" s="24"/>
      <c r="D56" s="25" t="s">
        <v>51</v>
      </c>
      <c r="E56" s="26">
        <f>ENERO!E56+FEBRERO!E56+MARZO!E56+ABRIL!E56+MAYO!E56+JUNIO!E56+JULIO!E56+AGOSTO!E56+SEPTIEMBRE!E56+OCTUBRE!E56+NOVIEMBRE!E56+DICIEMBRE!E56</f>
        <v>156124067.97999999</v>
      </c>
      <c r="F56" s="26">
        <f>ENERO!F56+FEBRERO!F56+MARZO!F56+ABRIL!F56+MAYO!F56+JUNIO!F56+JULIO!F56+AGOSTO!F56+SEPTIEMBRE!F56+OCTUBRE!F56+NOVIEMBRE!F56+DICIEMBRE!F56</f>
        <v>80778.202483469999</v>
      </c>
      <c r="G56" s="26">
        <f>ENERO!G56+FEBRERO!G56+MARZO!G56+ABRIL!G56+MAYO!G56+JUNIO!G56+JULIO!G56+AGOSTO!G56+SEPTIEMBRE!G56+OCTUBRE!G56+NOVIEMBRE!G56+DICIEMBRE!G56</f>
        <v>13538395.629373865</v>
      </c>
      <c r="H56" s="26">
        <f>ENERO!H56+FEBRERO!H56+MARZO!H56+ABRIL!H56+MAYO!H56+JUNIO!H56+JULIO!H56+AGOSTO!H56+SEPTIEMBRE!H56+OCTUBRE!H56+NOVIEMBRE!H56+DICIEMBRE!H56</f>
        <v>3488202.4851608542</v>
      </c>
      <c r="I56" s="26">
        <f>ENERO!I56+FEBRERO!I56+MARZO!I56+ABRIL!I56+MAYO!I56+JUNIO!I56+JULIO!I56+AGOSTO!I56+SEPTIEMBRE!I56+OCTUBRE!I56+NOVIEMBRE!I56+DICIEMBRE!I56</f>
        <v>342761.8452194584</v>
      </c>
      <c r="J56" s="26">
        <f>ENERO!J56+FEBRERO!J56+MARZO!J56+ABRIL!J56+MAYO!J56+JUNIO!J56+JULIO!J56+AGOSTO!J56+SEPTIEMBRE!J56+OCTUBRE!J56+NOVIEMBRE!J56+DICIEMBRE!J56</f>
        <v>209321.72</v>
      </c>
      <c r="K56" s="26">
        <f>ENERO!K56+FEBRERO!K56+MARZO!K56+ABRIL!K56+MAYO!K56+JUNIO!K56+JULIO!K56+AGOSTO!K56+SEPTIEMBRE!K56+OCTUBRE!K56+NOVIEMBRE!K56+DICIEMBRE!K56</f>
        <v>8210006.9900000012</v>
      </c>
      <c r="L56" s="26">
        <f>ENERO!L56+FEBRERO!L56+MARZO!L56+ABRIL!L56+MAYO!L56+JUNIO!L56+JULIO!L56+AGOSTO!L56+SEPTIEMBRE!L56+OCTUBRE!L56+NOVIEMBRE!L56+DICIEMBRE!L56</f>
        <v>676997.03999999992</v>
      </c>
      <c r="M56" s="26">
        <f>ENERO!M56+FEBRERO!M56+MARZO!M56+ABRIL!M56+MAYO!M56+JUNIO!M56+JULIO!M56+AGOSTO!M56+SEPTIEMBRE!M56+OCTUBRE!M56+NOVIEMBRE!M56+DICIEMBRE!M56</f>
        <v>3698967.7091466733</v>
      </c>
      <c r="N56" s="26">
        <f>ENERO!N56+FEBRERO!N56+MARZO!N56+ABRIL!N56+MAYO!N56+JUNIO!N56+JULIO!N56+AGOSTO!N56+SEPTIEMBRE!N56+OCTUBRE!N56+NOVIEMBRE!N56+DICIEMBRE!N56</f>
        <v>764232.33000000007</v>
      </c>
      <c r="O56" s="26">
        <f>ENERO!O56+FEBRERO!O56+MARZO!O56+ABRIL!O56+MAYO!O56+JUNIO!O56+JULIO!O56+AGOSTO!O56+SEPTIEMBRE!O56+OCTUBRE!O56+NOVIEMBRE!O56+DICIEMBRE!O56</f>
        <v>14156765.779727958</v>
      </c>
      <c r="P56" s="26">
        <f>ENERO!P56+FEBRERO!P56+MARZO!P56+ABRIL!P56+MAYO!P56+JUNIO!P56+JULIO!P56+AGOSTO!P56+SEPTIEMBRE!P56+OCTUBRE!P56+NOVIEMBRE!P56+DICIEMBRE!P56</f>
        <v>0</v>
      </c>
      <c r="Q56" s="26">
        <f>ENERO!Q56+FEBRERO!Q56+MARZO!Q56+ABRIL!Q56+MAYO!Q56+JUNIO!Q56+JULIO!Q56+AGOSTO!Q56+SEPTIEMBRE!Q56+OCTUBRE!Q56+NOVIEMBRE!Q56+DICIEMBRE!Q56</f>
        <v>3511888.8</v>
      </c>
      <c r="R56" s="26">
        <f>ENERO!R56+FEBRERO!R56+MARZO!R56+ABRIL!R56+MAYO!R56+JUNIO!R56+JULIO!R56+AGOSTO!R56+SEPTIEMBRE!R56+OCTUBRE!R56+NOVIEMBRE!R56+DICIEMBRE!R56</f>
        <v>8808.2200000000012</v>
      </c>
      <c r="S56" s="26">
        <f t="shared" si="1"/>
        <v>204811194.73111233</v>
      </c>
    </row>
    <row r="57" spans="1:19" ht="15.75" x14ac:dyDescent="0.25">
      <c r="A57" s="10"/>
      <c r="B57" s="10"/>
      <c r="C57" s="24"/>
      <c r="D57" s="25" t="s">
        <v>52</v>
      </c>
      <c r="E57" s="26">
        <f>ENERO!E57+FEBRERO!E57+MARZO!E57+ABRIL!E57+MAYO!E57+JUNIO!E57+JULIO!E57+AGOSTO!E57+SEPTIEMBRE!E57+OCTUBRE!E57+NOVIEMBRE!E57+DICIEMBRE!E57</f>
        <v>69575291.569999993</v>
      </c>
      <c r="F57" s="26">
        <f>ENERO!F57+FEBRERO!F57+MARZO!F57+ABRIL!F57+MAYO!F57+JUNIO!F57+JULIO!F57+AGOSTO!F57+SEPTIEMBRE!F57+OCTUBRE!F57+NOVIEMBRE!F57+DICIEMBRE!F57</f>
        <v>36884.901117347996</v>
      </c>
      <c r="G57" s="26">
        <f>ENERO!G57+FEBRERO!G57+MARZO!G57+ABRIL!G57+MAYO!G57+JUNIO!G57+JULIO!G57+AGOSTO!G57+SEPTIEMBRE!G57+OCTUBRE!G57+NOVIEMBRE!G57+DICIEMBRE!G57</f>
        <v>4504072.7058412312</v>
      </c>
      <c r="H57" s="26">
        <f>ENERO!H57+FEBRERO!H57+MARZO!H57+ABRIL!H57+MAYO!H57+JUNIO!H57+JULIO!H57+AGOSTO!H57+SEPTIEMBRE!H57+OCTUBRE!H57+NOVIEMBRE!H57+DICIEMBRE!H57</f>
        <v>1568975.427281478</v>
      </c>
      <c r="I57" s="26">
        <f>ENERO!I57+FEBRERO!I57+MARZO!I57+ABRIL!I57+MAYO!I57+JUNIO!I57+JULIO!I57+AGOSTO!I57+SEPTIEMBRE!I57+OCTUBRE!I57+NOVIEMBRE!I57+DICIEMBRE!I57</f>
        <v>632590.85573413968</v>
      </c>
      <c r="J57" s="26">
        <f>ENERO!J57+FEBRERO!J57+MARZO!J57+ABRIL!J57+MAYO!J57+JUNIO!J57+JULIO!J57+AGOSTO!J57+SEPTIEMBRE!J57+OCTUBRE!J57+NOVIEMBRE!J57+DICIEMBRE!J57</f>
        <v>288196.58</v>
      </c>
      <c r="K57" s="26">
        <f>ENERO!K57+FEBRERO!K57+MARZO!K57+ABRIL!K57+MAYO!K57+JUNIO!K57+JULIO!K57+AGOSTO!K57+SEPTIEMBRE!K57+OCTUBRE!K57+NOVIEMBRE!K57+DICIEMBRE!K57</f>
        <v>3670221.35</v>
      </c>
      <c r="L57" s="26">
        <f>ENERO!L57+FEBRERO!L57+MARZO!L57+ABRIL!L57+MAYO!L57+JUNIO!L57+JULIO!L57+AGOSTO!L57+SEPTIEMBRE!L57+OCTUBRE!L57+NOVIEMBRE!L57+DICIEMBRE!L57</f>
        <v>1249445.1399999999</v>
      </c>
      <c r="M57" s="26">
        <f>ENERO!M57+FEBRERO!M57+MARZO!M57+ABRIL!M57+MAYO!M57+JUNIO!M57+JULIO!M57+AGOSTO!M57+SEPTIEMBRE!M57+OCTUBRE!M57+NOVIEMBRE!M57+DICIEMBRE!M57</f>
        <v>1648411.4944972179</v>
      </c>
      <c r="N57" s="26">
        <f>ENERO!N57+FEBRERO!N57+MARZO!N57+ABRIL!N57+MAYO!N57+JUNIO!N57+JULIO!N57+AGOSTO!N57+SEPTIEMBRE!N57+OCTUBRE!N57+NOVIEMBRE!N57+DICIEMBRE!N57</f>
        <v>348963.37199999997</v>
      </c>
      <c r="O57" s="26">
        <f>ENERO!O57+FEBRERO!O57+MARZO!O57+ABRIL!O57+MAYO!O57+JUNIO!O57+JULIO!O57+AGOSTO!O57+SEPTIEMBRE!O57+OCTUBRE!O57+NOVIEMBRE!O57+DICIEMBRE!O57</f>
        <v>8264706.5300158355</v>
      </c>
      <c r="P57" s="26">
        <f>ENERO!P57+FEBRERO!P57+MARZO!P57+ABRIL!P57+MAYO!P57+JUNIO!P57+JULIO!P57+AGOSTO!P57+SEPTIEMBRE!P57+OCTUBRE!P57+NOVIEMBRE!P57+DICIEMBRE!P57</f>
        <v>0</v>
      </c>
      <c r="Q57" s="26">
        <f>ENERO!Q57+FEBRERO!Q57+MARZO!Q57+ABRIL!Q57+MAYO!Q57+JUNIO!Q57+JULIO!Q57+AGOSTO!Q57+SEPTIEMBRE!Q57+OCTUBRE!Q57+NOVIEMBRE!Q57+DICIEMBRE!Q57</f>
        <v>1315643.6000000003</v>
      </c>
      <c r="R57" s="26">
        <f>ENERO!R57+FEBRERO!R57+MARZO!R57+ABRIL!R57+MAYO!R57+JUNIO!R57+JULIO!R57+AGOSTO!R57+SEPTIEMBRE!R57+OCTUBRE!R57+NOVIEMBRE!R57+DICIEMBRE!R57</f>
        <v>16256.71</v>
      </c>
      <c r="S57" s="26">
        <f t="shared" si="1"/>
        <v>93119660.23648724</v>
      </c>
    </row>
    <row r="58" spans="1:19" ht="15.75" x14ac:dyDescent="0.25">
      <c r="A58" s="10"/>
      <c r="B58" s="10"/>
      <c r="C58" s="24"/>
      <c r="D58" s="25" t="s">
        <v>53</v>
      </c>
      <c r="E58" s="26">
        <f>ENERO!E58+FEBRERO!E58+MARZO!E58+ABRIL!E58+MAYO!E58+JUNIO!E58+JULIO!E58+AGOSTO!E58+SEPTIEMBRE!E58+OCTUBRE!E58+NOVIEMBRE!E58+DICIEMBRE!E58</f>
        <v>56630146.439999998</v>
      </c>
      <c r="F58" s="26">
        <f>ENERO!F58+FEBRERO!F58+MARZO!F58+ABRIL!F58+MAYO!F58+JUNIO!F58+JULIO!F58+AGOSTO!F58+SEPTIEMBRE!F58+OCTUBRE!F58+NOVIEMBRE!F58+DICIEMBRE!F58</f>
        <v>27233.217473402998</v>
      </c>
      <c r="G58" s="26">
        <f>ENERO!G58+FEBRERO!G58+MARZO!G58+ABRIL!G58+MAYO!G58+JUNIO!G58+JULIO!G58+AGOSTO!G58+SEPTIEMBRE!G58+OCTUBRE!G58+NOVIEMBRE!G58+DICIEMBRE!G58</f>
        <v>5007579.244820659</v>
      </c>
      <c r="H58" s="26">
        <f>ENERO!H58+FEBRERO!H58+MARZO!H58+ABRIL!H58+MAYO!H58+JUNIO!H58+JULIO!H58+AGOSTO!H58+SEPTIEMBRE!H58+OCTUBRE!H58+NOVIEMBRE!H58+DICIEMBRE!H58</f>
        <v>1234537.3978593482</v>
      </c>
      <c r="I58" s="26">
        <f>ENERO!I58+FEBRERO!I58+MARZO!I58+ABRIL!I58+MAYO!I58+JUNIO!I58+JULIO!I58+AGOSTO!I58+SEPTIEMBRE!I58+OCTUBRE!I58+NOVIEMBRE!I58+DICIEMBRE!I58</f>
        <v>178756.78965875553</v>
      </c>
      <c r="J58" s="26">
        <f>ENERO!J58+FEBRERO!J58+MARZO!J58+ABRIL!J58+MAYO!J58+JUNIO!J58+JULIO!J58+AGOSTO!J58+SEPTIEMBRE!J58+OCTUBRE!J58+NOVIEMBRE!J58+DICIEMBRE!J58</f>
        <v>72807.570000000007</v>
      </c>
      <c r="K58" s="26">
        <f>ENERO!K58+FEBRERO!K58+MARZO!K58+ABRIL!K58+MAYO!K58+JUNIO!K58+JULIO!K58+AGOSTO!K58+SEPTIEMBRE!K58+OCTUBRE!K58+NOVIEMBRE!K58+DICIEMBRE!K58</f>
        <v>2951159.45</v>
      </c>
      <c r="L58" s="26">
        <f>ENERO!L58+FEBRERO!L58+MARZO!L58+ABRIL!L58+MAYO!L58+JUNIO!L58+JULIO!L58+AGOSTO!L58+SEPTIEMBRE!L58+OCTUBRE!L58+NOVIEMBRE!L58+DICIEMBRE!L58</f>
        <v>353066.82</v>
      </c>
      <c r="M58" s="26">
        <f>ENERO!M58+FEBRERO!M58+MARZO!M58+ABRIL!M58+MAYO!M58+JUNIO!M58+JULIO!M58+AGOSTO!M58+SEPTIEMBRE!M58+OCTUBRE!M58+NOVIEMBRE!M58+DICIEMBRE!M58</f>
        <v>1341708.7538921882</v>
      </c>
      <c r="N58" s="26">
        <f>ENERO!N58+FEBRERO!N58+MARZO!N58+ABRIL!N58+MAYO!N58+JUNIO!N58+JULIO!N58+AGOSTO!N58+SEPTIEMBRE!N58+OCTUBRE!N58+NOVIEMBRE!N58+DICIEMBRE!N58</f>
        <v>257650.01699999999</v>
      </c>
      <c r="O58" s="26">
        <f>ENERO!O58+FEBRERO!O58+MARZO!O58+ABRIL!O58+MAYO!O58+JUNIO!O58+JULIO!O58+AGOSTO!O58+SEPTIEMBRE!O58+OCTUBRE!O58+NOVIEMBRE!O58+DICIEMBRE!O58</f>
        <v>7627039.9806368668</v>
      </c>
      <c r="P58" s="26">
        <f>ENERO!P58+FEBRERO!P58+MARZO!P58+ABRIL!P58+MAYO!P58+JUNIO!P58+JULIO!P58+AGOSTO!P58+SEPTIEMBRE!P58+OCTUBRE!P58+NOVIEMBRE!P58+DICIEMBRE!P58</f>
        <v>0</v>
      </c>
      <c r="Q58" s="26">
        <f>ENERO!Q58+FEBRERO!Q58+MARZO!Q58+ABRIL!Q58+MAYO!Q58+JUNIO!Q58+JULIO!Q58+AGOSTO!Q58+SEPTIEMBRE!Q58+OCTUBRE!Q58+NOVIEMBRE!Q58+DICIEMBRE!Q58</f>
        <v>2912094.05</v>
      </c>
      <c r="R58" s="26">
        <f>ENERO!R58+FEBRERO!R58+MARZO!R58+ABRIL!R58+MAYO!R58+JUNIO!R58+JULIO!R58+AGOSTO!R58+SEPTIEMBRE!R58+OCTUBRE!R58+NOVIEMBRE!R58+DICIEMBRE!R58</f>
        <v>4593.29</v>
      </c>
      <c r="S58" s="26">
        <f t="shared" si="1"/>
        <v>78598373.021341234</v>
      </c>
    </row>
    <row r="59" spans="1:19" ht="15.75" x14ac:dyDescent="0.25">
      <c r="A59" s="10"/>
      <c r="B59" s="10"/>
      <c r="C59" s="24"/>
      <c r="D59" s="25" t="s">
        <v>54</v>
      </c>
      <c r="E59" s="26">
        <f>ENERO!E59+FEBRERO!E59+MARZO!E59+ABRIL!E59+MAYO!E59+JUNIO!E59+JULIO!E59+AGOSTO!E59+SEPTIEMBRE!E59+OCTUBRE!E59+NOVIEMBRE!E59+DICIEMBRE!E59</f>
        <v>157023096.38</v>
      </c>
      <c r="F59" s="26">
        <f>ENERO!F59+FEBRERO!F59+MARZO!F59+ABRIL!F59+MAYO!F59+JUNIO!F59+JULIO!F59+AGOSTO!F59+SEPTIEMBRE!F59+OCTUBRE!F59+NOVIEMBRE!F59+DICIEMBRE!F59</f>
        <v>85589.471496223996</v>
      </c>
      <c r="G59" s="26">
        <f>ENERO!G59+FEBRERO!G59+MARZO!G59+ABRIL!G59+MAYO!G59+JUNIO!G59+JULIO!G59+AGOSTO!G59+SEPTIEMBRE!G59+OCTUBRE!G59+NOVIEMBRE!G59+DICIEMBRE!G59</f>
        <v>9076587.078344563</v>
      </c>
      <c r="H59" s="26">
        <f>ENERO!H59+FEBRERO!H59+MARZO!H59+ABRIL!H59+MAYO!H59+JUNIO!H59+JULIO!H59+AGOSTO!H59+SEPTIEMBRE!H59+OCTUBRE!H59+NOVIEMBRE!H59+DICIEMBRE!H59</f>
        <v>3574937.9679554459</v>
      </c>
      <c r="I59" s="26">
        <f>ENERO!I59+FEBRERO!I59+MARZO!I59+ABRIL!I59+MAYO!I59+JUNIO!I59+JULIO!I59+AGOSTO!I59+SEPTIEMBRE!I59+OCTUBRE!I59+NOVIEMBRE!I59+DICIEMBRE!I59</f>
        <v>918081.13504351128</v>
      </c>
      <c r="J59" s="26">
        <f>ENERO!J59+FEBRERO!J59+MARZO!J59+ABRIL!J59+MAYO!J59+JUNIO!J59+JULIO!J59+AGOSTO!J59+SEPTIEMBRE!J59+OCTUBRE!J59+NOVIEMBRE!J59+DICIEMBRE!J59</f>
        <v>382239.68</v>
      </c>
      <c r="K59" s="26">
        <f>ENERO!K59+FEBRERO!K59+MARZO!K59+ABRIL!K59+MAYO!K59+JUNIO!K59+JULIO!K59+AGOSTO!K59+SEPTIEMBRE!K59+OCTUBRE!K59+NOVIEMBRE!K59+DICIEMBRE!K59</f>
        <v>8313668.8399999999</v>
      </c>
      <c r="L59" s="26">
        <f>ENERO!L59+FEBRERO!L59+MARZO!L59+ABRIL!L59+MAYO!L59+JUNIO!L59+JULIO!L59+AGOSTO!L59+SEPTIEMBRE!L59+OCTUBRE!L59+NOVIEMBRE!L59+DICIEMBRE!L59</f>
        <v>1813323.6900000002</v>
      </c>
      <c r="M59" s="26">
        <f>ENERO!M59+FEBRERO!M59+MARZO!M59+ABRIL!M59+MAYO!M59+JUNIO!M59+JULIO!M59+AGOSTO!M59+SEPTIEMBRE!M59+OCTUBRE!M59+NOVIEMBRE!M59+DICIEMBRE!M59</f>
        <v>3720267.8711486259</v>
      </c>
      <c r="N59" s="26">
        <f>ENERO!N59+FEBRERO!N59+MARZO!N59+ABRIL!N59+MAYO!N59+JUNIO!N59+JULIO!N59+AGOSTO!N59+SEPTIEMBRE!N59+OCTUBRE!N59+NOVIEMBRE!N59+DICIEMBRE!N59</f>
        <v>809751.13599999994</v>
      </c>
      <c r="O59" s="26">
        <f>ENERO!O59+FEBRERO!O59+MARZO!O59+ABRIL!O59+MAYO!O59+JUNIO!O59+JULIO!O59+AGOSTO!O59+SEPTIEMBRE!O59+OCTUBRE!O59+NOVIEMBRE!O59+DICIEMBRE!O59</f>
        <v>14298993.03099269</v>
      </c>
      <c r="P59" s="26">
        <f>ENERO!P59+FEBRERO!P59+MARZO!P59+ABRIL!P59+MAYO!P59+JUNIO!P59+JULIO!P59+AGOSTO!P59+SEPTIEMBRE!P59+OCTUBRE!P59+NOVIEMBRE!P59+DICIEMBRE!P59</f>
        <v>0</v>
      </c>
      <c r="Q59" s="26">
        <f>ENERO!Q59+FEBRERO!Q59+MARZO!Q59+ABRIL!Q59+MAYO!Q59+JUNIO!Q59+JULIO!Q59+AGOSTO!Q59+SEPTIEMBRE!Q59+OCTUBRE!Q59+NOVIEMBRE!Q59+DICIEMBRE!Q59</f>
        <v>9531422.6000000015</v>
      </c>
      <c r="R59" s="26">
        <f>ENERO!R59+FEBRERO!R59+MARZO!R59+ABRIL!R59+MAYO!R59+JUNIO!R59+JULIO!R59+AGOSTO!R59+SEPTIEMBRE!R59+OCTUBRE!R59+NOVIEMBRE!R59+DICIEMBRE!R59</f>
        <v>23593.769999999997</v>
      </c>
      <c r="S59" s="26">
        <f t="shared" si="1"/>
        <v>209571552.65098104</v>
      </c>
    </row>
    <row r="60" spans="1:19" ht="15.75" x14ac:dyDescent="0.25">
      <c r="A60" s="10"/>
      <c r="B60" s="10"/>
      <c r="C60" s="24"/>
      <c r="D60" s="25" t="s">
        <v>55</v>
      </c>
      <c r="E60" s="26">
        <f>ENERO!E60+FEBRERO!E60+MARZO!E60+ABRIL!E60+MAYO!E60+JUNIO!E60+JULIO!E60+AGOSTO!E60+SEPTIEMBRE!E60+OCTUBRE!E60+NOVIEMBRE!E60+DICIEMBRE!E60</f>
        <v>133730479.69</v>
      </c>
      <c r="F60" s="26">
        <f>ENERO!F60+FEBRERO!F60+MARZO!F60+ABRIL!F60+MAYO!F60+JUNIO!F60+JULIO!F60+AGOSTO!F60+SEPTIEMBRE!F60+OCTUBRE!F60+NOVIEMBRE!F60+DICIEMBRE!F60</f>
        <v>70749.867770493001</v>
      </c>
      <c r="G60" s="26">
        <f>ENERO!G60+FEBRERO!G60+MARZO!G60+ABRIL!G60+MAYO!G60+JUNIO!G60+JULIO!G60+AGOSTO!G60+SEPTIEMBRE!G60+OCTUBRE!G60+NOVIEMBRE!G60+DICIEMBRE!G60</f>
        <v>5745716.8723787237</v>
      </c>
      <c r="H60" s="26">
        <f>ENERO!H60+FEBRERO!H60+MARZO!H60+ABRIL!H60+MAYO!H60+JUNIO!H60+JULIO!H60+AGOSTO!H60+SEPTIEMBRE!H60+OCTUBRE!H60+NOVIEMBRE!H60+DICIEMBRE!H60</f>
        <v>3011587.8431955604</v>
      </c>
      <c r="I60" s="26">
        <f>ENERO!I60+FEBRERO!I60+MARZO!I60+ABRIL!I60+MAYO!I60+JUNIO!I60+JULIO!I60+AGOSTO!I60+SEPTIEMBRE!I60+OCTUBRE!I60+NOVIEMBRE!I60+DICIEMBRE!I60</f>
        <v>534534.93849414284</v>
      </c>
      <c r="J60" s="26">
        <f>ENERO!J60+FEBRERO!J60+MARZO!J60+ABRIL!J60+MAYO!J60+JUNIO!J60+JULIO!J60+AGOSTO!J60+SEPTIEMBRE!J60+OCTUBRE!J60+NOVIEMBRE!J60+DICIEMBRE!J60</f>
        <v>218422.66999999998</v>
      </c>
      <c r="K60" s="26">
        <f>ENERO!K60+FEBRERO!K60+MARZO!K60+ABRIL!K60+MAYO!K60+JUNIO!K60+JULIO!K60+AGOSTO!K60+SEPTIEMBRE!K60+OCTUBRE!K60+NOVIEMBRE!K60+DICIEMBRE!K60</f>
        <v>7052621.8399999999</v>
      </c>
      <c r="L60" s="26">
        <f>ENERO!L60+FEBRERO!L60+MARZO!L60+ABRIL!L60+MAYO!L60+JUNIO!L60+JULIO!L60+AGOSTO!L60+SEPTIEMBRE!L60+OCTUBRE!L60+NOVIEMBRE!L60+DICIEMBRE!L60</f>
        <v>1055772.58</v>
      </c>
      <c r="M60" s="26">
        <f>ENERO!M60+FEBRERO!M60+MARZO!M60+ABRIL!M60+MAYO!M60+JUNIO!M60+JULIO!M60+AGOSTO!M60+SEPTIEMBRE!M60+OCTUBRE!M60+NOVIEMBRE!M60+DICIEMBRE!M60</f>
        <v>3168407.7202903596</v>
      </c>
      <c r="N60" s="26">
        <f>ENERO!N60+FEBRERO!N60+MARZO!N60+ABRIL!N60+MAYO!N60+JUNIO!N60+JULIO!N60+AGOSTO!N60+SEPTIEMBRE!N60+OCTUBRE!N60+NOVIEMBRE!N60+DICIEMBRE!N60</f>
        <v>669355.527</v>
      </c>
      <c r="O60" s="26">
        <f>ENERO!O60+FEBRERO!O60+MARZO!O60+ABRIL!O60+MAYO!O60+JUNIO!O60+JULIO!O60+AGOSTO!O60+SEPTIEMBRE!O60+OCTUBRE!O60+NOVIEMBRE!O60+DICIEMBRE!O60</f>
        <v>10499837.501679469</v>
      </c>
      <c r="P60" s="26">
        <f>ENERO!P60+FEBRERO!P60+MARZO!P60+ABRIL!P60+MAYO!P60+JUNIO!P60+JULIO!P60+AGOSTO!P60+SEPTIEMBRE!P60+OCTUBRE!P60+NOVIEMBRE!P60+DICIEMBRE!P60</f>
        <v>0</v>
      </c>
      <c r="Q60" s="26">
        <f>ENERO!Q60+FEBRERO!Q60+MARZO!Q60+ABRIL!Q60+MAYO!Q60+JUNIO!Q60+JULIO!Q60+AGOSTO!Q60+SEPTIEMBRE!Q60+OCTUBRE!Q60+NOVIEMBRE!Q60+DICIEMBRE!Q60</f>
        <v>0</v>
      </c>
      <c r="R60" s="26">
        <f>ENERO!R60+FEBRERO!R60+MARZO!R60+ABRIL!R60+MAYO!R60+JUNIO!R60+JULIO!R60+AGOSTO!R60+SEPTIEMBRE!R60+OCTUBRE!R60+NOVIEMBRE!R60+DICIEMBRE!R60</f>
        <v>13736.620000000003</v>
      </c>
      <c r="S60" s="26">
        <f t="shared" si="1"/>
        <v>165771223.67080879</v>
      </c>
    </row>
    <row r="61" spans="1:19" ht="15.75" x14ac:dyDescent="0.25">
      <c r="A61" s="10"/>
      <c r="B61" s="10"/>
      <c r="C61" s="24"/>
      <c r="D61" s="25" t="s">
        <v>56</v>
      </c>
      <c r="E61" s="26">
        <f>ENERO!E61+FEBRERO!E61+MARZO!E61+ABRIL!E61+MAYO!E61+JUNIO!E61+JULIO!E61+AGOSTO!E61+SEPTIEMBRE!E61+OCTUBRE!E61+NOVIEMBRE!E61+DICIEMBRE!E61</f>
        <v>136959202.09999999</v>
      </c>
      <c r="F61" s="26">
        <f>ENERO!F61+FEBRERO!F61+MARZO!F61+ABRIL!F61+MAYO!F61+JUNIO!F61+JULIO!F61+AGOSTO!F61+SEPTIEMBRE!F61+OCTUBRE!F61+NOVIEMBRE!F61+DICIEMBRE!F61</f>
        <v>77937.625671187008</v>
      </c>
      <c r="G61" s="26">
        <f>ENERO!G61+FEBRERO!G61+MARZO!G61+ABRIL!G61+MAYO!G61+JUNIO!G61+JULIO!G61+AGOSTO!G61+SEPTIEMBRE!G61+OCTUBRE!G61+NOVIEMBRE!G61+DICIEMBRE!G61</f>
        <v>13943054.21845093</v>
      </c>
      <c r="H61" s="26">
        <f>ENERO!H61+FEBRERO!H61+MARZO!H61+ABRIL!H61+MAYO!H61+JUNIO!H61+JULIO!H61+AGOSTO!H61+SEPTIEMBRE!H61+OCTUBRE!H61+NOVIEMBRE!H61+DICIEMBRE!H61</f>
        <v>3166045.5958761382</v>
      </c>
      <c r="I61" s="26">
        <f>ENERO!I61+FEBRERO!I61+MARZO!I61+ABRIL!I61+MAYO!I61+JUNIO!I61+JULIO!I61+AGOSTO!I61+SEPTIEMBRE!I61+OCTUBRE!I61+NOVIEMBRE!I61+DICIEMBRE!I61</f>
        <v>520650.90463715198</v>
      </c>
      <c r="J61" s="26">
        <f>ENERO!J61+FEBRERO!J61+MARZO!J61+ABRIL!J61+MAYO!J61+JUNIO!J61+JULIO!J61+AGOSTO!J61+SEPTIEMBRE!J61+OCTUBRE!J61+NOVIEMBRE!J61+DICIEMBRE!J61</f>
        <v>218422.66999999998</v>
      </c>
      <c r="K61" s="26">
        <f>ENERO!K61+FEBRERO!K61+MARZO!K61+ABRIL!K61+MAYO!K61+JUNIO!K61+JULIO!K61+AGOSTO!K61+SEPTIEMBRE!K61+OCTUBRE!K61+NOVIEMBRE!K61+DICIEMBRE!K61</f>
        <v>7293987.6499999994</v>
      </c>
      <c r="L61" s="26">
        <f>ENERO!L61+FEBRERO!L61+MARZO!L61+ABRIL!L61+MAYO!L61+JUNIO!L61+JULIO!L61+AGOSTO!L61+SEPTIEMBRE!L61+OCTUBRE!L61+NOVIEMBRE!L61+DICIEMBRE!L61</f>
        <v>1028349.9</v>
      </c>
      <c r="M61" s="26">
        <f>ENERO!M61+FEBRERO!M61+MARZO!M61+ABRIL!M61+MAYO!M61+JUNIO!M61+JULIO!M61+AGOSTO!M61+SEPTIEMBRE!M61+OCTUBRE!M61+NOVIEMBRE!M61+DICIEMBRE!M61</f>
        <v>3244904.1934896777</v>
      </c>
      <c r="N61" s="26">
        <f>ENERO!N61+FEBRERO!N61+MARZO!N61+ABRIL!N61+MAYO!N61+JUNIO!N61+JULIO!N61+AGOSTO!N61+SEPTIEMBRE!N61+OCTUBRE!N61+NOVIEMBRE!N61+DICIEMBRE!N61</f>
        <v>737357.99300000002</v>
      </c>
      <c r="O61" s="26">
        <f>ENERO!O61+FEBRERO!O61+MARZO!O61+ABRIL!O61+MAYO!O61+JUNIO!O61+JULIO!O61+AGOSTO!O61+SEPTIEMBRE!O61+OCTUBRE!O61+NOVIEMBRE!O61+DICIEMBRE!O61</f>
        <v>16033973.741917429</v>
      </c>
      <c r="P61" s="26">
        <f>ENERO!P61+FEBRERO!P61+MARZO!P61+ABRIL!P61+MAYO!P61+JUNIO!P61+JULIO!P61+AGOSTO!P61+SEPTIEMBRE!P61+OCTUBRE!P61+NOVIEMBRE!P61+DICIEMBRE!P61</f>
        <v>0</v>
      </c>
      <c r="Q61" s="26">
        <f>ENERO!Q61+FEBRERO!Q61+MARZO!Q61+ABRIL!Q61+MAYO!Q61+JUNIO!Q61+JULIO!Q61+AGOSTO!Q61+SEPTIEMBRE!Q61+OCTUBRE!Q61+NOVIEMBRE!Q61+DICIEMBRE!Q61</f>
        <v>10356837.510000002</v>
      </c>
      <c r="R61" s="26">
        <f>ENERO!R61+FEBRERO!R61+MARZO!R61+ABRIL!R61+MAYO!R61+JUNIO!R61+JULIO!R61+AGOSTO!R61+SEPTIEMBRE!R61+OCTUBRE!R61+NOVIEMBRE!R61+DICIEMBRE!R61</f>
        <v>13379.85</v>
      </c>
      <c r="S61" s="26">
        <f t="shared" si="1"/>
        <v>193594103.95304248</v>
      </c>
    </row>
    <row r="62" spans="1:19" ht="15.75" x14ac:dyDescent="0.25">
      <c r="A62" s="10"/>
      <c r="B62" s="10"/>
      <c r="C62" s="24"/>
      <c r="D62" s="25" t="s">
        <v>57</v>
      </c>
      <c r="E62" s="26">
        <f>ENERO!E62+FEBRERO!E62+MARZO!E62+ABRIL!E62+MAYO!E62+JUNIO!E62+JULIO!E62+AGOSTO!E62+SEPTIEMBRE!E62+OCTUBRE!E62+NOVIEMBRE!E62+DICIEMBRE!E62</f>
        <v>979668697.31999993</v>
      </c>
      <c r="F62" s="26">
        <f>ENERO!F62+FEBRERO!F62+MARZO!F62+ABRIL!F62+MAYO!F62+JUNIO!F62+JULIO!F62+AGOSTO!F62+SEPTIEMBRE!F62+OCTUBRE!F62+NOVIEMBRE!F62+DICIEMBRE!F62</f>
        <v>507503.68596088502</v>
      </c>
      <c r="G62" s="26">
        <f>ENERO!G62+FEBRERO!G62+MARZO!G62+ABRIL!G62+MAYO!G62+JUNIO!G62+JULIO!G62+AGOSTO!G62+SEPTIEMBRE!G62+OCTUBRE!G62+NOVIEMBRE!G62+DICIEMBRE!G62</f>
        <v>42845569.352570117</v>
      </c>
      <c r="H62" s="26">
        <f>ENERO!H62+FEBRERO!H62+MARZO!H62+ABRIL!H62+MAYO!H62+JUNIO!H62+JULIO!H62+AGOSTO!H62+SEPTIEMBRE!H62+OCTUBRE!H62+NOVIEMBRE!H62+DICIEMBRE!H62</f>
        <v>29380252.781016484</v>
      </c>
      <c r="I62" s="26">
        <f>ENERO!I62+FEBRERO!I62+MARZO!I62+ABRIL!I62+MAYO!I62+JUNIO!I62+JULIO!I62+AGOSTO!I62+SEPTIEMBRE!I62+OCTUBRE!I62+NOVIEMBRE!I62+DICIEMBRE!I62</f>
        <v>28640141.276248671</v>
      </c>
      <c r="J62" s="26">
        <f>ENERO!J62+FEBRERO!J62+MARZO!J62+ABRIL!J62+MAYO!J62+JUNIO!J62+JULIO!J62+AGOSTO!J62+SEPTIEMBRE!J62+OCTUBRE!J62+NOVIEMBRE!J62+DICIEMBRE!J62</f>
        <v>12019313.899999999</v>
      </c>
      <c r="K62" s="26">
        <f>ENERO!K62+FEBRERO!K62+MARZO!K62+ABRIL!K62+MAYO!K62+JUNIO!K62+JULIO!K62+AGOSTO!K62+SEPTIEMBRE!K62+OCTUBRE!K62+NOVIEMBRE!K62+DICIEMBRE!K62</f>
        <v>51525392.409999996</v>
      </c>
      <c r="L62" s="26">
        <f>ENERO!L62+FEBRERO!L62+MARZO!L62+ABRIL!L62+MAYO!L62+JUNIO!L62+JULIO!L62+AGOSTO!L62+SEPTIEMBRE!L62+OCTUBRE!L62+NOVIEMBRE!L62+DICIEMBRE!L62</f>
        <v>56567814.639999993</v>
      </c>
      <c r="M62" s="26">
        <f>ENERO!M62+FEBRERO!M62+MARZO!M62+ABRIL!M62+MAYO!M62+JUNIO!M62+JULIO!M62+AGOSTO!M62+SEPTIEMBRE!M62+OCTUBRE!M62+NOVIEMBRE!M62+DICIEMBRE!M62</f>
        <v>23210792.251857858</v>
      </c>
      <c r="N62" s="26">
        <f>ENERO!N62+FEBRERO!N62+MARZO!N62+ABRIL!N62+MAYO!N62+JUNIO!N62+JULIO!N62+AGOSTO!N62+SEPTIEMBRE!N62+OCTUBRE!N62+NOVIEMBRE!N62+DICIEMBRE!N62</f>
        <v>4801428.0150000006</v>
      </c>
      <c r="O62" s="26">
        <f>ENERO!O62+FEBRERO!O62+MARZO!O62+ABRIL!O62+MAYO!O62+JUNIO!O62+JULIO!O62+AGOSTO!O62+SEPTIEMBRE!O62+OCTUBRE!O62+NOVIEMBRE!O62+DICIEMBRE!O62</f>
        <v>135854098.60104209</v>
      </c>
      <c r="P62" s="26">
        <f>ENERO!P62+FEBRERO!P62+MARZO!P62+ABRIL!P62+MAYO!P62+JUNIO!P62+JULIO!P62+AGOSTO!P62+SEPTIEMBRE!P62+OCTUBRE!P62+NOVIEMBRE!P62+DICIEMBRE!P62</f>
        <v>0</v>
      </c>
      <c r="Q62" s="26">
        <f>ENERO!Q62+FEBRERO!Q62+MARZO!Q62+ABRIL!Q62+MAYO!Q62+JUNIO!Q62+JULIO!Q62+AGOSTO!Q62+SEPTIEMBRE!Q62+OCTUBRE!Q62+NOVIEMBRE!Q62+DICIEMBRE!Q62</f>
        <v>30630997.709999997</v>
      </c>
      <c r="R62" s="26">
        <f>ENERO!R62+FEBRERO!R62+MARZO!R62+ABRIL!R62+MAYO!R62+JUNIO!R62+JULIO!R62+AGOSTO!R62+SEPTIEMBRE!R62+OCTUBRE!R62+NOVIEMBRE!R62+DICIEMBRE!R62</f>
        <v>736044.04</v>
      </c>
      <c r="S62" s="26">
        <f t="shared" si="1"/>
        <v>1396388045.9836962</v>
      </c>
    </row>
    <row r="63" spans="1:19" ht="15.75" x14ac:dyDescent="0.25">
      <c r="A63" s="10"/>
      <c r="B63" s="10"/>
      <c r="C63" s="24"/>
      <c r="D63" s="25" t="s">
        <v>58</v>
      </c>
      <c r="E63" s="26">
        <f>ENERO!E63+FEBRERO!E63+MARZO!E63+ABRIL!E63+MAYO!E63+JUNIO!E63+JULIO!E63+AGOSTO!E63+SEPTIEMBRE!E63+OCTUBRE!E63+NOVIEMBRE!E63+DICIEMBRE!E63</f>
        <v>144860278.96000001</v>
      </c>
      <c r="F63" s="26">
        <f>ENERO!F63+FEBRERO!F63+MARZO!F63+ABRIL!F63+MAYO!F63+JUNIO!F63+JULIO!F63+AGOSTO!F63+SEPTIEMBRE!F63+OCTUBRE!F63+NOVIEMBRE!F63+DICIEMBRE!F63</f>
        <v>71864.127183046003</v>
      </c>
      <c r="G63" s="26">
        <f>ENERO!G63+FEBRERO!G63+MARZO!G63+ABRIL!G63+MAYO!G63+JUNIO!G63+JULIO!G63+AGOSTO!G63+SEPTIEMBRE!G63+OCTUBRE!G63+NOVIEMBRE!G63+DICIEMBRE!G63</f>
        <v>4555557.133181354</v>
      </c>
      <c r="H63" s="26">
        <f>ENERO!H63+FEBRERO!H63+MARZO!H63+ABRIL!H63+MAYO!H63+JUNIO!H63+JULIO!H63+AGOSTO!H63+SEPTIEMBRE!H63+OCTUBRE!H63+NOVIEMBRE!H63+DICIEMBRE!H63</f>
        <v>3205108.2606286095</v>
      </c>
      <c r="I63" s="26">
        <f>ENERO!I63+FEBRERO!I63+MARZO!I63+ABRIL!I63+MAYO!I63+JUNIO!I63+JULIO!I63+AGOSTO!I63+SEPTIEMBRE!I63+OCTUBRE!I63+NOVIEMBRE!I63+DICIEMBRE!I63</f>
        <v>5112792.3403368331</v>
      </c>
      <c r="J63" s="26">
        <f>ENERO!J63+FEBRERO!J63+MARZO!J63+ABRIL!J63+MAYO!J63+JUNIO!J63+JULIO!J63+AGOSTO!J63+SEPTIEMBRE!J63+OCTUBRE!J63+NOVIEMBRE!J63+DICIEMBRE!J63</f>
        <v>832583.11901940638</v>
      </c>
      <c r="K63" s="26">
        <f>ENERO!K63+FEBRERO!K63+MARZO!K63+ABRIL!K63+MAYO!K63+JUNIO!K63+JULIO!K63+AGOSTO!K63+SEPTIEMBRE!K63+OCTUBRE!K63+NOVIEMBRE!K63+DICIEMBRE!K63</f>
        <v>7577644.8899999997</v>
      </c>
      <c r="L63" s="26">
        <f>ENERO!L63+FEBRERO!L63+MARZO!L63+ABRIL!L63+MAYO!L63+JUNIO!L63+JULIO!L63+AGOSTO!L63+SEPTIEMBRE!L63+OCTUBRE!L63+NOVIEMBRE!L63+DICIEMBRE!L63</f>
        <v>10098396.119999999</v>
      </c>
      <c r="M63" s="26">
        <f>ENERO!M63+FEBRERO!M63+MARZO!M63+ABRIL!M63+MAYO!M63+JUNIO!M63+JULIO!M63+AGOSTO!M63+SEPTIEMBRE!M63+OCTUBRE!M63+NOVIEMBRE!M63+DICIEMBRE!M63</f>
        <v>3432100.4224299104</v>
      </c>
      <c r="N63" s="26">
        <f>ENERO!N63+FEBRERO!N63+MARZO!N63+ABRIL!N63+MAYO!N63+JUNIO!N63+JULIO!N63+AGOSTO!N63+SEPTIEMBRE!N63+OCTUBRE!N63+NOVIEMBRE!N63+DICIEMBRE!N63</f>
        <v>679897.39399999985</v>
      </c>
      <c r="O63" s="26">
        <f>ENERO!O63+FEBRERO!O63+MARZO!O63+ABRIL!O63+MAYO!O63+JUNIO!O63+JULIO!O63+AGOSTO!O63+SEPTIEMBRE!O63+OCTUBRE!O63+NOVIEMBRE!O63+DICIEMBRE!O63</f>
        <v>20126532.722746972</v>
      </c>
      <c r="P63" s="26">
        <f>ENERO!P63+FEBRERO!P63+MARZO!P63+ABRIL!P63+MAYO!P63+JUNIO!P63+JULIO!P63+AGOSTO!P63+SEPTIEMBRE!P63+OCTUBRE!P63+NOVIEMBRE!P63+DICIEMBRE!P63</f>
        <v>0</v>
      </c>
      <c r="Q63" s="26">
        <f>ENERO!Q63+FEBRERO!Q63+MARZO!Q63+ABRIL!Q63+MAYO!Q63+JUNIO!Q63+JULIO!Q63+AGOSTO!Q63+SEPTIEMBRE!Q63+OCTUBRE!Q63+NOVIEMBRE!Q63+DICIEMBRE!Q63</f>
        <v>2660269.5</v>
      </c>
      <c r="R63" s="26">
        <f>ENERO!R63+FEBRERO!R63+MARZO!R63+ABRIL!R63+MAYO!R63+JUNIO!R63+JULIO!R63+AGOSTO!R63+SEPTIEMBRE!R63+OCTUBRE!R63+NOVIEMBRE!R63+DICIEMBRE!R63</f>
        <v>131396.85</v>
      </c>
      <c r="S63" s="26">
        <f t="shared" si="1"/>
        <v>203344421.83952615</v>
      </c>
    </row>
    <row r="64" spans="1:19" ht="15.75" x14ac:dyDescent="0.25">
      <c r="A64" s="10"/>
      <c r="B64" s="10"/>
      <c r="C64" s="24"/>
      <c r="D64" s="25" t="s">
        <v>59</v>
      </c>
      <c r="E64" s="26">
        <f>ENERO!E64+FEBRERO!E64+MARZO!E64+ABRIL!E64+MAYO!E64+JUNIO!E64+JULIO!E64+AGOSTO!E64+SEPTIEMBRE!E64+OCTUBRE!E64+NOVIEMBRE!E64+DICIEMBRE!E64</f>
        <v>850835328.40999997</v>
      </c>
      <c r="F64" s="26">
        <f>ENERO!F64+FEBRERO!F64+MARZO!F64+ABRIL!F64+MAYO!F64+JUNIO!F64+JULIO!F64+AGOSTO!F64+SEPTIEMBRE!F64+OCTUBRE!F64+NOVIEMBRE!F64+DICIEMBRE!F64</f>
        <v>440352.18108203693</v>
      </c>
      <c r="G64" s="26">
        <f>ENERO!G64+FEBRERO!G64+MARZO!G64+ABRIL!G64+MAYO!G64+JUNIO!G64+JULIO!G64+AGOSTO!G64+SEPTIEMBRE!G64+OCTUBRE!G64+NOVIEMBRE!G64+DICIEMBRE!G64</f>
        <v>10089901.880000001</v>
      </c>
      <c r="H64" s="26">
        <f>ENERO!H64+FEBRERO!H64+MARZO!H64+ABRIL!H64+MAYO!H64+JUNIO!H64+JULIO!H64+AGOSTO!H64+SEPTIEMBRE!H64+OCTUBRE!H64+NOVIEMBRE!H64+DICIEMBRE!H64</f>
        <v>21404436.928426187</v>
      </c>
      <c r="I64" s="26">
        <f>ENERO!I64+FEBRERO!I64+MARZO!I64+ABRIL!I64+MAYO!I64+JUNIO!I64+JULIO!I64+AGOSTO!I64+SEPTIEMBRE!I64+OCTUBRE!I64+NOVIEMBRE!I64+DICIEMBRE!I64</f>
        <v>22925129.278614864</v>
      </c>
      <c r="J64" s="26">
        <f>ENERO!J64+FEBRERO!J64+MARZO!J64+ABRIL!J64+MAYO!J64+JUNIO!J64+JULIO!J64+AGOSTO!J64+SEPTIEMBRE!J64+OCTUBRE!J64+NOVIEMBRE!J64+DICIEMBRE!J64</f>
        <v>0</v>
      </c>
      <c r="K64" s="26">
        <f>ENERO!K64+FEBRERO!K64+MARZO!K64+ABRIL!K64+MAYO!K64+JUNIO!K64+JULIO!K64+AGOSTO!K64+SEPTIEMBRE!K64+OCTUBRE!K64+NOVIEMBRE!K64+DICIEMBRE!K64</f>
        <v>44744104.070000008</v>
      </c>
      <c r="L64" s="26">
        <f>ENERO!L64+FEBRERO!L64+MARZO!L64+ABRIL!L64+MAYO!L64+JUNIO!L64+JULIO!L64+AGOSTO!L64+SEPTIEMBRE!L64+OCTUBRE!L64+NOVIEMBRE!L64+DICIEMBRE!L64</f>
        <v>45279960.479999997</v>
      </c>
      <c r="M64" s="26">
        <f>ENERO!M64+FEBRERO!M64+MARZO!M64+ABRIL!M64+MAYO!M64+JUNIO!M64+JULIO!M64+AGOSTO!M64+SEPTIEMBRE!M64+OCTUBRE!M64+NOVIEMBRE!M64+DICIEMBRE!M64</f>
        <v>20158408.705308899</v>
      </c>
      <c r="N64" s="26">
        <f>ENERO!N64+FEBRERO!N64+MARZO!N64+ABRIL!N64+MAYO!N64+JUNIO!N64+JULIO!N64+AGOSTO!N64+SEPTIEMBRE!N64+OCTUBRE!N64+NOVIEMBRE!N64+DICIEMBRE!N64</f>
        <v>4166116.1429999992</v>
      </c>
      <c r="O64" s="26">
        <f>ENERO!O64+FEBRERO!O64+MARZO!O64+ABRIL!O64+MAYO!O64+JUNIO!O64+JULIO!O64+AGOSTO!O64+SEPTIEMBRE!O64+OCTUBRE!O64+NOVIEMBRE!O64+DICIEMBRE!O64</f>
        <v>87138054.569034085</v>
      </c>
      <c r="P64" s="26">
        <f>ENERO!P64+FEBRERO!P64+MARZO!P64+ABRIL!P64+MAYO!P64+JUNIO!P64+JULIO!P64+AGOSTO!P64+SEPTIEMBRE!P64+OCTUBRE!P64+NOVIEMBRE!P64+DICIEMBRE!P64</f>
        <v>0</v>
      </c>
      <c r="Q64" s="26">
        <f>ENERO!Q64+FEBRERO!Q64+MARZO!Q64+ABRIL!Q64+MAYO!Q64+JUNIO!Q64+JULIO!Q64+AGOSTO!Q64+SEPTIEMBRE!Q64+OCTUBRE!Q64+NOVIEMBRE!Q64+DICIEMBRE!Q64</f>
        <v>31035885.789999999</v>
      </c>
      <c r="R64" s="26">
        <f>ENERO!R64+FEBRERO!R64+MARZO!R64+ABRIL!R64+MAYO!R64+JUNIO!R64+JULIO!R64+AGOSTO!R64+SEPTIEMBRE!R64+OCTUBRE!R64+NOVIEMBRE!R64+DICIEMBRE!R64</f>
        <v>589169.56000000006</v>
      </c>
      <c r="S64" s="26">
        <f t="shared" si="1"/>
        <v>1138806847.995466</v>
      </c>
    </row>
    <row r="65" spans="1:19" ht="15.75" x14ac:dyDescent="0.25">
      <c r="A65" s="10"/>
      <c r="B65" s="10"/>
      <c r="C65" s="24"/>
      <c r="D65" s="25" t="s">
        <v>60</v>
      </c>
      <c r="E65" s="26">
        <f>ENERO!E65+FEBRERO!E65+MARZO!E65+ABRIL!E65+MAYO!E65+JUNIO!E65+JULIO!E65+AGOSTO!E65+SEPTIEMBRE!E65+OCTUBRE!E65+NOVIEMBRE!E65+DICIEMBRE!E65</f>
        <v>143524703.04000002</v>
      </c>
      <c r="F65" s="26">
        <f>ENERO!F65+FEBRERO!F65+MARZO!F65+ABRIL!F65+MAYO!F65+JUNIO!F65+JULIO!F65+AGOSTO!F65+SEPTIEMBRE!F65+OCTUBRE!F65+NOVIEMBRE!F65+DICIEMBRE!F65</f>
        <v>74141.969362429998</v>
      </c>
      <c r="G65" s="26">
        <f>ENERO!G65+FEBRERO!G65+MARZO!G65+ABRIL!G65+MAYO!G65+JUNIO!G65+JULIO!G65+AGOSTO!G65+SEPTIEMBRE!G65+OCTUBRE!G65+NOVIEMBRE!G65+DICIEMBRE!G65</f>
        <v>13802006.435559889</v>
      </c>
      <c r="H65" s="26">
        <f>ENERO!H65+FEBRERO!H65+MARZO!H65+ABRIL!H65+MAYO!H65+JUNIO!H65+JULIO!H65+AGOSTO!H65+SEPTIEMBRE!H65+OCTUBRE!H65+NOVIEMBRE!H65+DICIEMBRE!H65</f>
        <v>3205302.5337366434</v>
      </c>
      <c r="I65" s="26">
        <f>ENERO!I65+FEBRERO!I65+MARZO!I65+ABRIL!I65+MAYO!I65+JUNIO!I65+JULIO!I65+AGOSTO!I65+SEPTIEMBRE!I65+OCTUBRE!I65+NOVIEMBRE!I65+DICIEMBRE!I65</f>
        <v>807876.69442864752</v>
      </c>
      <c r="J65" s="26">
        <f>ENERO!J65+FEBRERO!J65+MARZO!J65+ABRIL!J65+MAYO!J65+JUNIO!J65+JULIO!J65+AGOSTO!J65+SEPTIEMBRE!J65+OCTUBRE!J65+NOVIEMBRE!J65+DICIEMBRE!J65</f>
        <v>351903.17000000004</v>
      </c>
      <c r="K65" s="26">
        <f>ENERO!K65+FEBRERO!K65+MARZO!K65+ABRIL!K65+MAYO!K65+JUNIO!K65+JULIO!K65+AGOSTO!K65+SEPTIEMBRE!K65+OCTUBRE!K65+NOVIEMBRE!K65+DICIEMBRE!K65</f>
        <v>7545928.8799999999</v>
      </c>
      <c r="L65" s="26">
        <f>ENERO!L65+FEBRERO!L65+MARZO!L65+ABRIL!L65+MAYO!L65+JUNIO!L65+JULIO!L65+AGOSTO!L65+SEPTIEMBRE!L65+OCTUBRE!L65+NOVIEMBRE!L65+DICIEMBRE!L65</f>
        <v>1595656.2599999998</v>
      </c>
      <c r="M65" s="26">
        <f>ENERO!M65+FEBRERO!M65+MARZO!M65+ABRIL!M65+MAYO!M65+JUNIO!M65+JULIO!M65+AGOSTO!M65+SEPTIEMBRE!M65+OCTUBRE!M65+NOVIEMBRE!M65+DICIEMBRE!M65</f>
        <v>3400457.3177731638</v>
      </c>
      <c r="N65" s="26">
        <f>ENERO!N65+FEBRERO!N65+MARZO!N65+ABRIL!N65+MAYO!N65+JUNIO!N65+JULIO!N65+AGOSTO!N65+SEPTIEMBRE!N65+OCTUBRE!N65+NOVIEMBRE!N65+DICIEMBRE!N65</f>
        <v>701447.77</v>
      </c>
      <c r="O65" s="26">
        <f>ENERO!O65+FEBRERO!O65+MARZO!O65+ABRIL!O65+MAYO!O65+JUNIO!O65+JULIO!O65+AGOSTO!O65+SEPTIEMBRE!O65+OCTUBRE!O65+NOVIEMBRE!O65+DICIEMBRE!O65</f>
        <v>12556948.546130957</v>
      </c>
      <c r="P65" s="26">
        <f>ENERO!P65+FEBRERO!P65+MARZO!P65+ABRIL!P65+MAYO!P65+JUNIO!P65+JULIO!P65+AGOSTO!P65+SEPTIEMBRE!P65+OCTUBRE!P65+NOVIEMBRE!P65+DICIEMBRE!P65</f>
        <v>0</v>
      </c>
      <c r="Q65" s="26">
        <f>ENERO!Q65+FEBRERO!Q65+MARZO!Q65+ABRIL!Q65+MAYO!Q65+JUNIO!Q65+JULIO!Q65+AGOSTO!Q65+SEPTIEMBRE!Q65+OCTUBRE!Q65+NOVIEMBRE!Q65+DICIEMBRE!Q65</f>
        <v>3967550.14</v>
      </c>
      <c r="R65" s="26">
        <f>ENERO!R65+FEBRERO!R65+MARZO!R65+ABRIL!R65+MAYO!R65+JUNIO!R65+JULIO!R65+AGOSTO!R65+SEPTIEMBRE!R65+OCTUBRE!R65+NOVIEMBRE!R65+DICIEMBRE!R65</f>
        <v>20761.559999999998</v>
      </c>
      <c r="S65" s="26">
        <f t="shared" si="1"/>
        <v>191554684.31699175</v>
      </c>
    </row>
    <row r="66" spans="1:19" ht="15.75" x14ac:dyDescent="0.25">
      <c r="A66" s="10"/>
      <c r="B66" s="10"/>
      <c r="C66" s="24"/>
      <c r="D66" s="25" t="s">
        <v>61</v>
      </c>
      <c r="E66" s="26">
        <f>ENERO!E66+FEBRERO!E66+MARZO!E66+ABRIL!E66+MAYO!E66+JUNIO!E66+JULIO!E66+AGOSTO!E66+SEPTIEMBRE!E66+OCTUBRE!E66+NOVIEMBRE!E66+DICIEMBRE!E66</f>
        <v>307951818.04000002</v>
      </c>
      <c r="F66" s="26">
        <f>ENERO!F66+FEBRERO!F66+MARZO!F66+ABRIL!F66+MAYO!F66+JUNIO!F66+JULIO!F66+AGOSTO!F66+SEPTIEMBRE!F66+OCTUBRE!F66+NOVIEMBRE!F66+DICIEMBRE!F66</f>
        <v>167683.71075065702</v>
      </c>
      <c r="G66" s="26">
        <f>ENERO!G66+FEBRERO!G66+MARZO!G66+ABRIL!G66+MAYO!G66+JUNIO!G66+JULIO!G66+AGOSTO!G66+SEPTIEMBRE!G66+OCTUBRE!G66+NOVIEMBRE!G66+DICIEMBRE!G66</f>
        <v>32052469.31033849</v>
      </c>
      <c r="H66" s="26">
        <f>ENERO!H66+FEBRERO!H66+MARZO!H66+ABRIL!H66+MAYO!H66+JUNIO!H66+JULIO!H66+AGOSTO!H66+SEPTIEMBRE!H66+OCTUBRE!H66+NOVIEMBRE!H66+DICIEMBRE!H66</f>
        <v>7006986.3749475507</v>
      </c>
      <c r="I66" s="26">
        <f>ENERO!I66+FEBRERO!I66+MARZO!I66+ABRIL!I66+MAYO!I66+JUNIO!I66+JULIO!I66+AGOSTO!I66+SEPTIEMBRE!I66+OCTUBRE!I66+NOVIEMBRE!I66+DICIEMBRE!I66</f>
        <v>1478648.6707695117</v>
      </c>
      <c r="J66" s="26">
        <f>ENERO!J66+FEBRERO!J66+MARZO!J66+ABRIL!J66+MAYO!J66+JUNIO!J66+JULIO!J66+AGOSTO!J66+SEPTIEMBRE!J66+OCTUBRE!J66+NOVIEMBRE!J66+DICIEMBRE!J66</f>
        <v>600662.32000000007</v>
      </c>
      <c r="K66" s="26">
        <f>ENERO!K66+FEBRERO!K66+MARZO!K66+ABRIL!K66+MAYO!K66+JUNIO!K66+JULIO!K66+AGOSTO!K66+SEPTIEMBRE!K66+OCTUBRE!K66+NOVIEMBRE!K66+DICIEMBRE!K66</f>
        <v>16302418.98</v>
      </c>
      <c r="L66" s="26">
        <f>ENERO!L66+FEBRERO!L66+MARZO!L66+ABRIL!L66+MAYO!L66+JUNIO!L66+JULIO!L66+AGOSTO!L66+SEPTIEMBRE!L66+OCTUBRE!L66+NOVIEMBRE!L66+DICIEMBRE!L66</f>
        <v>2920513.75</v>
      </c>
      <c r="M66" s="26">
        <f>ENERO!M66+FEBRERO!M66+MARZO!M66+ABRIL!M66+MAYO!M66+JUNIO!M66+JULIO!M66+AGOSTO!M66+SEPTIEMBRE!M66+OCTUBRE!M66+NOVIEMBRE!M66+DICIEMBRE!M66</f>
        <v>7296145.4995917128</v>
      </c>
      <c r="N66" s="26">
        <f>ENERO!N66+FEBRERO!N66+MARZO!N66+ABRIL!N66+MAYO!N66+JUNIO!N66+JULIO!N66+AGOSTO!N66+SEPTIEMBRE!N66+OCTUBRE!N66+NOVIEMBRE!N66+DICIEMBRE!N66</f>
        <v>1586434.3229999999</v>
      </c>
      <c r="O66" s="26">
        <f>ENERO!O66+FEBRERO!O66+MARZO!O66+ABRIL!O66+MAYO!O66+JUNIO!O66+JULIO!O66+AGOSTO!O66+SEPTIEMBRE!O66+OCTUBRE!O66+NOVIEMBRE!O66+DICIEMBRE!O66</f>
        <v>27315118.483028002</v>
      </c>
      <c r="P66" s="26">
        <f>ENERO!P66+FEBRERO!P66+MARZO!P66+ABRIL!P66+MAYO!P66+JUNIO!P66+JULIO!P66+AGOSTO!P66+SEPTIEMBRE!P66+OCTUBRE!P66+NOVIEMBRE!P66+DICIEMBRE!P66</f>
        <v>0</v>
      </c>
      <c r="Q66" s="26">
        <f>ENERO!Q66+FEBRERO!Q66+MARZO!Q66+ABRIL!Q66+MAYO!Q66+JUNIO!Q66+JULIO!Q66+AGOSTO!Q66+SEPTIEMBRE!Q66+OCTUBRE!Q66+NOVIEMBRE!Q66+DICIEMBRE!Q66</f>
        <v>15752207.74</v>
      </c>
      <c r="R66" s="26">
        <f>ENERO!R66+FEBRERO!R66+MARZO!R66+ABRIL!R66+MAYO!R66+JUNIO!R66+JULIO!R66+AGOSTO!R66+SEPTIEMBRE!R66+OCTUBRE!R66+NOVIEMBRE!R66+DICIEMBRE!R66</f>
        <v>38000.18</v>
      </c>
      <c r="S66" s="26">
        <f t="shared" si="1"/>
        <v>420469107.38242596</v>
      </c>
    </row>
    <row r="67" spans="1:19" ht="15.75" x14ac:dyDescent="0.25">
      <c r="A67" s="10"/>
      <c r="B67" s="10"/>
      <c r="C67" s="24"/>
      <c r="D67" s="25" t="s">
        <v>62</v>
      </c>
      <c r="E67" s="26">
        <f>ENERO!E67+FEBRERO!E67+MARZO!E67+ABRIL!E67+MAYO!E67+JUNIO!E67+JULIO!E67+AGOSTO!E67+SEPTIEMBRE!E67+OCTUBRE!E67+NOVIEMBRE!E67+DICIEMBRE!E67</f>
        <v>133125364.41999999</v>
      </c>
      <c r="F67" s="26">
        <f>ENERO!F67+FEBRERO!F67+MARZO!F67+ABRIL!F67+MAYO!F67+JUNIO!F67+JULIO!F67+AGOSTO!F67+SEPTIEMBRE!F67+OCTUBRE!F67+NOVIEMBRE!F67+DICIEMBRE!F67</f>
        <v>70588.445883765002</v>
      </c>
      <c r="G67" s="26">
        <f>ENERO!G67+FEBRERO!G67+MARZO!G67+ABRIL!G67+MAYO!G67+JUNIO!G67+JULIO!G67+AGOSTO!G67+SEPTIEMBRE!G67+OCTUBRE!G67+NOVIEMBRE!G67+DICIEMBRE!G67</f>
        <v>11308014.285265036</v>
      </c>
      <c r="H67" s="26">
        <f>ENERO!H67+FEBRERO!H67+MARZO!H67+ABRIL!H67+MAYO!H67+JUNIO!H67+JULIO!H67+AGOSTO!H67+SEPTIEMBRE!H67+OCTUBRE!H67+NOVIEMBRE!H67+DICIEMBRE!H67</f>
        <v>2999841.9791991999</v>
      </c>
      <c r="I67" s="26">
        <f>ENERO!I67+FEBRERO!I67+MARZO!I67+ABRIL!I67+MAYO!I67+JUNIO!I67+JULIO!I67+AGOSTO!I67+SEPTIEMBRE!I67+OCTUBRE!I67+NOVIEMBRE!I67+DICIEMBRE!I67</f>
        <v>321935.79943397234</v>
      </c>
      <c r="J67" s="26">
        <f>ENERO!J67+FEBRERO!J67+MARZO!J67+ABRIL!J67+MAYO!J67+JUNIO!J67+JULIO!J67+AGOSTO!J67+SEPTIEMBRE!J67+OCTUBRE!J67+NOVIEMBRE!J67+DICIEMBRE!J67</f>
        <v>230557.25</v>
      </c>
      <c r="K67" s="26">
        <f>ENERO!K67+FEBRERO!K67+MARZO!K67+ABRIL!K67+MAYO!K67+JUNIO!K67+JULIO!K67+AGOSTO!K67+SEPTIEMBRE!K67+OCTUBRE!K67+NOVIEMBRE!K67+DICIEMBRE!K67</f>
        <v>7022768.6600000001</v>
      </c>
      <c r="L67" s="26">
        <f>ENERO!L67+FEBRERO!L67+MARZO!L67+ABRIL!L67+MAYO!L67+JUNIO!L67+JULIO!L67+AGOSTO!L67+SEPTIEMBRE!L67+OCTUBRE!L67+NOVIEMBRE!L67+DICIEMBRE!L67</f>
        <v>635863.04000000004</v>
      </c>
      <c r="M67" s="26">
        <f>ENERO!M67+FEBRERO!M67+MARZO!M67+ABRIL!M67+MAYO!M67+JUNIO!M67+JULIO!M67+AGOSTO!M67+SEPTIEMBRE!M67+OCTUBRE!M67+NOVIEMBRE!M67+DICIEMBRE!M67</f>
        <v>3154071.0441352003</v>
      </c>
      <c r="N67" s="26">
        <f>ENERO!N67+FEBRERO!N67+MARZO!N67+ABRIL!N67+MAYO!N67+JUNIO!N67+JULIO!N67+AGOSTO!N67+SEPTIEMBRE!N67+OCTUBRE!N67+NOVIEMBRE!N67+DICIEMBRE!N67</f>
        <v>667828.33499999996</v>
      </c>
      <c r="O67" s="26">
        <f>ENERO!O67+FEBRERO!O67+MARZO!O67+ABRIL!O67+MAYO!O67+JUNIO!O67+JULIO!O67+AGOSTO!O67+SEPTIEMBRE!O67+OCTUBRE!O67+NOVIEMBRE!O67+DICIEMBRE!O67</f>
        <v>15516871.375729771</v>
      </c>
      <c r="P67" s="26">
        <f>ENERO!P67+FEBRERO!P67+MARZO!P67+ABRIL!P67+MAYO!P67+JUNIO!P67+JULIO!P67+AGOSTO!P67+SEPTIEMBRE!P67+OCTUBRE!P67+NOVIEMBRE!P67+DICIEMBRE!P67</f>
        <v>0</v>
      </c>
      <c r="Q67" s="26">
        <f>ENERO!Q67+FEBRERO!Q67+MARZO!Q67+ABRIL!Q67+MAYO!Q67+JUNIO!Q67+JULIO!Q67+AGOSTO!Q67+SEPTIEMBRE!Q67+OCTUBRE!Q67+NOVIEMBRE!Q67+DICIEMBRE!Q67</f>
        <v>2340694.9999999981</v>
      </c>
      <c r="R67" s="26">
        <f>ENERO!R67+FEBRERO!R67+MARZO!R67+ABRIL!R67+MAYO!R67+JUNIO!R67+JULIO!R67+AGOSTO!R67+SEPTIEMBRE!R67+OCTUBRE!R67+NOVIEMBRE!R67+DICIEMBRE!R67</f>
        <v>8272.9499999999989</v>
      </c>
      <c r="S67" s="26">
        <f t="shared" si="1"/>
        <v>177402672.58464694</v>
      </c>
    </row>
    <row r="68" spans="1:19" ht="15.75" x14ac:dyDescent="0.25">
      <c r="A68" s="10"/>
      <c r="B68" s="10"/>
      <c r="C68" s="24"/>
      <c r="D68" s="25" t="s">
        <v>63</v>
      </c>
      <c r="E68" s="26">
        <f>ENERO!E68+FEBRERO!E68+MARZO!E68+ABRIL!E68+MAYO!E68+JUNIO!E68+JULIO!E68+AGOSTO!E68+SEPTIEMBRE!E68+OCTUBRE!E68+NOVIEMBRE!E68+DICIEMBRE!E68</f>
        <v>93818803.670000002</v>
      </c>
      <c r="F68" s="26">
        <f>ENERO!F68+FEBRERO!F68+MARZO!F68+ABRIL!F68+MAYO!F68+JUNIO!F68+JULIO!F68+AGOSTO!F68+SEPTIEMBRE!F68+OCTUBRE!F68+NOVIEMBRE!F68+DICIEMBRE!F68</f>
        <v>47206.933985344003</v>
      </c>
      <c r="G68" s="26">
        <f>ENERO!G68+FEBRERO!G68+MARZO!G68+ABRIL!G68+MAYO!G68+JUNIO!G68+JULIO!G68+AGOSTO!G68+SEPTIEMBRE!G68+OCTUBRE!G68+NOVIEMBRE!G68+DICIEMBRE!G68</f>
        <v>8112182.4556846851</v>
      </c>
      <c r="H68" s="26">
        <f>ENERO!H68+FEBRERO!H68+MARZO!H68+ABRIL!H68+MAYO!H68+JUNIO!H68+JULIO!H68+AGOSTO!H68+SEPTIEMBRE!H68+OCTUBRE!H68+NOVIEMBRE!H68+DICIEMBRE!H68</f>
        <v>2076325.8740356441</v>
      </c>
      <c r="I68" s="26">
        <f>ENERO!I68+FEBRERO!I68+MARZO!I68+ABRIL!I68+MAYO!I68+JUNIO!I68+JULIO!I68+AGOSTO!I68+SEPTIEMBRE!I68+OCTUBRE!I68+NOVIEMBRE!I68+DICIEMBRE!I68</f>
        <v>314993.79750547698</v>
      </c>
      <c r="J68" s="26">
        <f>ENERO!J68+FEBRERO!J68+MARZO!J68+ABRIL!J68+MAYO!J68+JUNIO!J68+JULIO!J68+AGOSTO!J68+SEPTIEMBRE!J68+OCTUBRE!J68+NOVIEMBRE!J68+DICIEMBRE!J68</f>
        <v>185052.53</v>
      </c>
      <c r="K68" s="26">
        <f>ENERO!K68+FEBRERO!K68+MARZO!K68+ABRIL!K68+MAYO!K68+JUNIO!K68+JULIO!K68+AGOSTO!K68+SEPTIEMBRE!K68+OCTUBRE!K68+NOVIEMBRE!K68+DICIEMBRE!K68</f>
        <v>4916279.99</v>
      </c>
      <c r="L68" s="26">
        <f>ENERO!L68+FEBRERO!L68+MARZO!L68+ABRIL!L68+MAYO!L68+JUNIO!L68+JULIO!L68+AGOSTO!L68+SEPTIEMBRE!L68+OCTUBRE!L68+NOVIEMBRE!L68+DICIEMBRE!L68</f>
        <v>622151.70000000007</v>
      </c>
      <c r="M68" s="26">
        <f>ENERO!M68+FEBRERO!M68+MARZO!M68+ABRIL!M68+MAYO!M68+JUNIO!M68+JULIO!M68+AGOSTO!M68+SEPTIEMBRE!M68+OCTUBRE!M68+NOVIEMBRE!M68+DICIEMBRE!M68</f>
        <v>2222800.7207421642</v>
      </c>
      <c r="N68" s="26">
        <f>ENERO!N68+FEBRERO!N68+MARZO!N68+ABRIL!N68+MAYO!N68+JUNIO!N68+JULIO!N68+AGOSTO!N68+SEPTIEMBRE!N68+OCTUBRE!N68+NOVIEMBRE!N68+DICIEMBRE!N68</f>
        <v>446618.81599999999</v>
      </c>
      <c r="O68" s="26">
        <f>ENERO!O68+FEBRERO!O68+MARZO!O68+ABRIL!O68+MAYO!O68+JUNIO!O68+JULIO!O68+AGOSTO!O68+SEPTIEMBRE!O68+OCTUBRE!O68+NOVIEMBRE!O68+DICIEMBRE!O68</f>
        <v>7486226.0881595332</v>
      </c>
      <c r="P68" s="26">
        <f>ENERO!P68+FEBRERO!P68+MARZO!P68+ABRIL!P68+MAYO!P68+JUNIO!P68+JULIO!P68+AGOSTO!P68+SEPTIEMBRE!P68+OCTUBRE!P68+NOVIEMBRE!P68+DICIEMBRE!P68</f>
        <v>0</v>
      </c>
      <c r="Q68" s="26">
        <f>ENERO!Q68+FEBRERO!Q68+MARZO!Q68+ABRIL!Q68+MAYO!Q68+JUNIO!Q68+JULIO!Q68+AGOSTO!Q68+SEPTIEMBRE!Q68+OCTUBRE!Q68+NOVIEMBRE!Q68+DICIEMBRE!Q68</f>
        <v>2968484.4</v>
      </c>
      <c r="R68" s="26">
        <f>ENERO!R68+FEBRERO!R68+MARZO!R68+ABRIL!R68+MAYO!R68+JUNIO!R68+JULIO!R68+AGOSTO!R68+SEPTIEMBRE!R68+OCTUBRE!R68+NOVIEMBRE!R68+DICIEMBRE!R68</f>
        <v>8094.5600000000013</v>
      </c>
      <c r="S68" s="26">
        <f t="shared" si="1"/>
        <v>123225221.53611286</v>
      </c>
    </row>
    <row r="69" spans="1:19" ht="15.75" x14ac:dyDescent="0.25">
      <c r="A69" s="10"/>
      <c r="B69" s="10"/>
      <c r="C69" s="24"/>
      <c r="D69" s="25" t="s">
        <v>64</v>
      </c>
      <c r="E69" s="26">
        <f>ENERO!E69+FEBRERO!E69+MARZO!E69+ABRIL!E69+MAYO!E69+JUNIO!E69+JULIO!E69+AGOSTO!E69+SEPTIEMBRE!E69+OCTUBRE!E69+NOVIEMBRE!E69+DICIEMBRE!E69</f>
        <v>410644206.08000004</v>
      </c>
      <c r="F69" s="26">
        <f>ENERO!F69+FEBRERO!F69+MARZO!F69+ABRIL!F69+MAYO!F69+JUNIO!F69+JULIO!F69+AGOSTO!F69+SEPTIEMBRE!F69+OCTUBRE!F69+NOVIEMBRE!F69+DICIEMBRE!F69</f>
        <v>191930.62331959198</v>
      </c>
      <c r="G69" s="26">
        <f>ENERO!G69+FEBRERO!G69+MARZO!G69+ABRIL!G69+MAYO!G69+JUNIO!G69+JULIO!G69+AGOSTO!G69+SEPTIEMBRE!G69+OCTUBRE!G69+NOVIEMBRE!G69+DICIEMBRE!G69</f>
        <v>2885643.91</v>
      </c>
      <c r="H69" s="26">
        <f>ENERO!H69+FEBRERO!H69+MARZO!H69+ABRIL!H69+MAYO!H69+JUNIO!H69+JULIO!H69+AGOSTO!H69+SEPTIEMBRE!H69+OCTUBRE!H69+NOVIEMBRE!H69+DICIEMBRE!H69</f>
        <v>10051544.337631634</v>
      </c>
      <c r="I69" s="26">
        <f>ENERO!I69+FEBRERO!I69+MARZO!I69+ABRIL!I69+MAYO!I69+JUNIO!I69+JULIO!I69+AGOSTO!I69+SEPTIEMBRE!I69+OCTUBRE!I69+NOVIEMBRE!I69+DICIEMBRE!I69</f>
        <v>8464048.9913179688</v>
      </c>
      <c r="J69" s="26">
        <f>ENERO!J69+FEBRERO!J69+MARZO!J69+ABRIL!J69+MAYO!J69+JUNIO!J69+JULIO!J69+AGOSTO!J69+SEPTIEMBRE!J69+OCTUBRE!J69+NOVIEMBRE!J69+DICIEMBRE!J69</f>
        <v>3899724.5372195281</v>
      </c>
      <c r="K69" s="26">
        <f>ENERO!K69+FEBRERO!K69+MARZO!K69+ABRIL!K69+MAYO!K69+JUNIO!K69+JULIO!K69+AGOSTO!K69+SEPTIEMBRE!K69+OCTUBRE!K69+NOVIEMBRE!K69+DICIEMBRE!K69</f>
        <v>21327888.289999999</v>
      </c>
      <c r="L69" s="26">
        <f>ENERO!L69+FEBRERO!L69+MARZO!L69+ABRIL!L69+MAYO!L69+JUNIO!L69+JULIO!L69+AGOSTO!L69+SEPTIEMBRE!L69+OCTUBRE!L69+NOVIEMBRE!L69+DICIEMBRE!L69</f>
        <v>16717541.73</v>
      </c>
      <c r="M69" s="26">
        <f>ENERO!M69+FEBRERO!M69+MARZO!M69+ABRIL!M69+MAYO!M69+JUNIO!M69+JULIO!M69+AGOSTO!M69+SEPTIEMBRE!M69+OCTUBRE!M69+NOVIEMBRE!M69+DICIEMBRE!M69</f>
        <v>9729183.9802377578</v>
      </c>
      <c r="N69" s="26">
        <f>ENERO!N69+FEBRERO!N69+MARZO!N69+ABRIL!N69+MAYO!N69+JUNIO!N69+JULIO!N69+AGOSTO!N69+SEPTIEMBRE!N69+OCTUBRE!N69+NOVIEMBRE!N69+DICIEMBRE!N69</f>
        <v>1815831.2879999999</v>
      </c>
      <c r="O69" s="26">
        <f>ENERO!O69+FEBRERO!O69+MARZO!O69+ABRIL!O69+MAYO!O69+JUNIO!O69+JULIO!O69+AGOSTO!O69+SEPTIEMBRE!O69+OCTUBRE!O69+NOVIEMBRE!O69+DICIEMBRE!O69</f>
        <v>42157589.090906449</v>
      </c>
      <c r="P69" s="26">
        <f>ENERO!P69+FEBRERO!P69+MARZO!P69+ABRIL!P69+MAYO!P69+JUNIO!P69+JULIO!P69+AGOSTO!P69+SEPTIEMBRE!P69+OCTUBRE!P69+NOVIEMBRE!P69+DICIEMBRE!P69</f>
        <v>0</v>
      </c>
      <c r="Q69" s="26">
        <f>ENERO!Q69+FEBRERO!Q69+MARZO!Q69+ABRIL!Q69+MAYO!Q69+JUNIO!Q69+JULIO!Q69+AGOSTO!Q69+SEPTIEMBRE!Q69+OCTUBRE!Q69+NOVIEMBRE!Q69+DICIEMBRE!Q69</f>
        <v>13209988.4</v>
      </c>
      <c r="R69" s="26">
        <f>ENERO!R69+FEBRERO!R69+MARZO!R69+ABRIL!R69+MAYO!R69+JUNIO!R69+JULIO!R69+AGOSTO!R69+SEPTIEMBRE!R69+OCTUBRE!R69+NOVIEMBRE!R69+DICIEMBRE!R69</f>
        <v>217523.25999999995</v>
      </c>
      <c r="S69" s="26">
        <f t="shared" si="1"/>
        <v>541312644.51863301</v>
      </c>
    </row>
    <row r="70" spans="1:19" ht="15.75" x14ac:dyDescent="0.25">
      <c r="A70" s="10"/>
      <c r="B70" s="10"/>
      <c r="C70" s="24"/>
      <c r="D70" s="25" t="s">
        <v>65</v>
      </c>
      <c r="E70" s="26">
        <f>ENERO!E70+FEBRERO!E70+MARZO!E70+ABRIL!E70+MAYO!E70+JUNIO!E70+JULIO!E70+AGOSTO!E70+SEPTIEMBRE!E70+OCTUBRE!E70+NOVIEMBRE!E70+DICIEMBRE!E70</f>
        <v>251442693.84999999</v>
      </c>
      <c r="F70" s="26">
        <f>ENERO!F70+FEBRERO!F70+MARZO!F70+ABRIL!F70+MAYO!F70+JUNIO!F70+JULIO!F70+AGOSTO!F70+SEPTIEMBRE!F70+OCTUBRE!F70+NOVIEMBRE!F70+DICIEMBRE!F70</f>
        <v>124888.975002545</v>
      </c>
      <c r="G70" s="26">
        <f>ENERO!G70+FEBRERO!G70+MARZO!G70+ABRIL!G70+MAYO!G70+JUNIO!G70+JULIO!G70+AGOSTO!G70+SEPTIEMBRE!G70+OCTUBRE!G70+NOVIEMBRE!G70+DICIEMBRE!G70</f>
        <v>3156088.35</v>
      </c>
      <c r="H70" s="26">
        <f>ENERO!H70+FEBRERO!H70+MARZO!H70+ABRIL!H70+MAYO!H70+JUNIO!H70+JULIO!H70+AGOSTO!H70+SEPTIEMBRE!H70+OCTUBRE!H70+NOVIEMBRE!H70+DICIEMBRE!H70</f>
        <v>5549821.9418874756</v>
      </c>
      <c r="I70" s="26">
        <f>ENERO!I70+FEBRERO!I70+MARZO!I70+ABRIL!I70+MAYO!I70+JUNIO!I70+JULIO!I70+AGOSTO!I70+SEPTIEMBRE!I70+OCTUBRE!I70+NOVIEMBRE!I70+DICIEMBRE!I70</f>
        <v>7464399.1536146356</v>
      </c>
      <c r="J70" s="26">
        <f>ENERO!J70+FEBRERO!J70+MARZO!J70+ABRIL!J70+MAYO!J70+JUNIO!J70+JULIO!J70+AGOSTO!J70+SEPTIEMBRE!J70+OCTUBRE!J70+NOVIEMBRE!J70+DICIEMBRE!J70</f>
        <v>3621387.0125462697</v>
      </c>
      <c r="K70" s="26">
        <f>ENERO!K70+FEBRERO!K70+MARZO!K70+ABRIL!K70+MAYO!K70+JUNIO!K70+JULIO!K70+AGOSTO!K70+SEPTIEMBRE!K70+OCTUBRE!K70+NOVIEMBRE!K70+DICIEMBRE!K70</f>
        <v>13154920.92</v>
      </c>
      <c r="L70" s="26">
        <f>ENERO!L70+FEBRERO!L70+MARZO!L70+ABRIL!L70+MAYO!L70+JUNIO!L70+JULIO!L70+AGOSTO!L70+SEPTIEMBRE!L70+OCTUBRE!L70+NOVIEMBRE!L70+DICIEMBRE!L70</f>
        <v>14743109.860000001</v>
      </c>
      <c r="M70" s="26">
        <f>ENERO!M70+FEBRERO!M70+MARZO!M70+ABRIL!M70+MAYO!M70+JUNIO!M70+JULIO!M70+AGOSTO!M70+SEPTIEMBRE!M70+OCTUBRE!M70+NOVIEMBRE!M70+DICIEMBRE!M70</f>
        <v>5957303.4169305563</v>
      </c>
      <c r="N70" s="26">
        <f>ENERO!N70+FEBRERO!N70+MARZO!N70+ABRIL!N70+MAYO!N70+JUNIO!N70+JULIO!N70+AGOSTO!N70+SEPTIEMBRE!N70+OCTUBRE!N70+NOVIEMBRE!N70+DICIEMBRE!N70</f>
        <v>1181558.7550000001</v>
      </c>
      <c r="O70" s="26">
        <f>ENERO!O70+FEBRERO!O70+MARZO!O70+ABRIL!O70+MAYO!O70+JUNIO!O70+JULIO!O70+AGOSTO!O70+SEPTIEMBRE!O70+OCTUBRE!O70+NOVIEMBRE!O70+DICIEMBRE!O70</f>
        <v>34976538.960824892</v>
      </c>
      <c r="P70" s="26">
        <f>ENERO!P70+FEBRERO!P70+MARZO!P70+ABRIL!P70+MAYO!P70+JUNIO!P70+JULIO!P70+AGOSTO!P70+SEPTIEMBRE!P70+OCTUBRE!P70+NOVIEMBRE!P70+DICIEMBRE!P70</f>
        <v>0</v>
      </c>
      <c r="Q70" s="26">
        <f>ENERO!Q70+FEBRERO!Q70+MARZO!Q70+ABRIL!Q70+MAYO!Q70+JUNIO!Q70+JULIO!Q70+AGOSTO!Q70+SEPTIEMBRE!Q70+OCTUBRE!Q70+NOVIEMBRE!Q70+DICIEMBRE!Q70</f>
        <v>6284621.7000000002</v>
      </c>
      <c r="R70" s="26">
        <f>ENERO!R70+FEBRERO!R70+MARZO!R70+ABRIL!R70+MAYO!R70+JUNIO!R70+JULIO!R70+AGOSTO!R70+SEPTIEMBRE!R70+OCTUBRE!R70+NOVIEMBRE!R70+DICIEMBRE!R70</f>
        <v>191832.55000000002</v>
      </c>
      <c r="S70" s="26">
        <f t="shared" si="1"/>
        <v>347849165.44580638</v>
      </c>
    </row>
    <row r="71" spans="1:19" ht="15.75" x14ac:dyDescent="0.25">
      <c r="A71" s="10"/>
      <c r="B71" s="10"/>
      <c r="C71" s="24"/>
      <c r="D71" s="25" t="s">
        <v>66</v>
      </c>
      <c r="E71" s="26">
        <f>ENERO!E71+FEBRERO!E71+MARZO!E71+ABRIL!E71+MAYO!E71+JUNIO!E71+JULIO!E71+AGOSTO!E71+SEPTIEMBRE!E71+OCTUBRE!E71+NOVIEMBRE!E71+DICIEMBRE!E71</f>
        <v>736083856.99000001</v>
      </c>
      <c r="F71" s="26">
        <f>ENERO!F71+FEBRERO!F71+MARZO!F71+ABRIL!F71+MAYO!F71+JUNIO!F71+JULIO!F71+AGOSTO!F71+SEPTIEMBRE!F71+OCTUBRE!F71+NOVIEMBRE!F71+DICIEMBRE!F71</f>
        <v>340934.23462278105</v>
      </c>
      <c r="G71" s="26">
        <f>ENERO!G71+FEBRERO!G71+MARZO!G71+ABRIL!G71+MAYO!G71+JUNIO!G71+JULIO!G71+AGOSTO!G71+SEPTIEMBRE!G71+OCTUBRE!G71+NOVIEMBRE!G71+DICIEMBRE!G71</f>
        <v>2856620.2120884098</v>
      </c>
      <c r="H71" s="26">
        <f>ENERO!H71+FEBRERO!H71+MARZO!H71+ABRIL!H71+MAYO!H71+JUNIO!H71+JULIO!H71+AGOSTO!H71+SEPTIEMBRE!H71+OCTUBRE!H71+NOVIEMBRE!H71+DICIEMBRE!H71</f>
        <v>15887390.819672173</v>
      </c>
      <c r="I71" s="26">
        <f>ENERO!I71+FEBRERO!I71+MARZO!I71+ABRIL!I71+MAYO!I71+JUNIO!I71+JULIO!I71+AGOSTO!I71+SEPTIEMBRE!I71+OCTUBRE!I71+NOVIEMBRE!I71+DICIEMBRE!I71</f>
        <v>22029609.619838964</v>
      </c>
      <c r="J71" s="26">
        <f>ENERO!J71+FEBRERO!J71+MARZO!J71+ABRIL!J71+MAYO!J71+JUNIO!J71+JULIO!J71+AGOSTO!J71+SEPTIEMBRE!J71+OCTUBRE!J71+NOVIEMBRE!J71+DICIEMBRE!J71</f>
        <v>3707399.6165607907</v>
      </c>
      <c r="K71" s="26">
        <f>ENERO!K71+FEBRERO!K71+MARZO!K71+ABRIL!K71+MAYO!K71+JUNIO!K71+JULIO!K71+AGOSTO!K71+SEPTIEMBRE!K71+OCTUBRE!K71+NOVIEMBRE!K71+DICIEMBRE!K71</f>
        <v>38190191.909999996</v>
      </c>
      <c r="L71" s="26">
        <f>ENERO!L71+FEBRERO!L71+MARZO!L71+ABRIL!L71+MAYO!L71+JUNIO!L71+JULIO!L71+AGOSTO!L71+SEPTIEMBRE!L71+OCTUBRE!L71+NOVIEMBRE!L71+DICIEMBRE!L71</f>
        <v>43511198.640000001</v>
      </c>
      <c r="M71" s="26">
        <f>ENERO!M71+FEBRERO!M71+MARZO!M71+ABRIL!M71+MAYO!M71+JUNIO!M71+JULIO!M71+AGOSTO!M71+SEPTIEMBRE!M71+OCTUBRE!M71+NOVIEMBRE!M71+DICIEMBRE!M71</f>
        <v>17439660.352713592</v>
      </c>
      <c r="N71" s="26">
        <f>ENERO!N71+FEBRERO!N71+MARZO!N71+ABRIL!N71+MAYO!N71+JUNIO!N71+JULIO!N71+AGOSTO!N71+SEPTIEMBRE!N71+OCTUBRE!N71+NOVIEMBRE!N71+DICIEMBRE!N71</f>
        <v>3225535.5590000004</v>
      </c>
      <c r="O71" s="26">
        <f>ENERO!O71+FEBRERO!O71+MARZO!O71+ABRIL!O71+MAYO!O71+JUNIO!O71+JULIO!O71+AGOSTO!O71+SEPTIEMBRE!O71+OCTUBRE!O71+NOVIEMBRE!O71+DICIEMBRE!O71</f>
        <v>70437685.21572727</v>
      </c>
      <c r="P71" s="26">
        <f>ENERO!P71+FEBRERO!P71+MARZO!P71+ABRIL!P71+MAYO!P71+JUNIO!P71+JULIO!P71+AGOSTO!P71+SEPTIEMBRE!P71+OCTUBRE!P71+NOVIEMBRE!P71+DICIEMBRE!P71</f>
        <v>0</v>
      </c>
      <c r="Q71" s="26">
        <f>ENERO!Q71+FEBRERO!Q71+MARZO!Q71+ABRIL!Q71+MAYO!Q71+JUNIO!Q71+JULIO!Q71+AGOSTO!Q71+SEPTIEMBRE!Q71+OCTUBRE!Q71+NOVIEMBRE!Q71+DICIEMBRE!Q71</f>
        <v>17770641.379999999</v>
      </c>
      <c r="R71" s="26">
        <f>ENERO!R71+FEBRERO!R71+MARZO!R71+ABRIL!R71+MAYO!R71+JUNIO!R71+JULIO!R71+AGOSTO!R71+SEPTIEMBRE!R71+OCTUBRE!R71+NOVIEMBRE!R71+DICIEMBRE!R71</f>
        <v>566154.91</v>
      </c>
      <c r="S71" s="26">
        <f t="shared" si="1"/>
        <v>972046879.46022415</v>
      </c>
    </row>
    <row r="72" spans="1:19" ht="15.75" x14ac:dyDescent="0.25">
      <c r="A72" s="10"/>
      <c r="B72" s="10"/>
      <c r="C72" s="24"/>
      <c r="D72" s="25" t="s">
        <v>67</v>
      </c>
      <c r="E72" s="26">
        <f>ENERO!E72+FEBRERO!E72+MARZO!E72+ABRIL!E72+MAYO!E72+JUNIO!E72+JULIO!E72+AGOSTO!E72+SEPTIEMBRE!E72+OCTUBRE!E72+NOVIEMBRE!E72+DICIEMBRE!E72</f>
        <v>174623307.12000003</v>
      </c>
      <c r="F72" s="26">
        <f>ENERO!F72+FEBRERO!F72+MARZO!F72+ABRIL!F72+MAYO!F72+JUNIO!F72+JULIO!F72+AGOSTO!F72+SEPTIEMBRE!F72+OCTUBRE!F72+NOVIEMBRE!F72+DICIEMBRE!F72</f>
        <v>90093.59053006499</v>
      </c>
      <c r="G72" s="26">
        <f>ENERO!G72+FEBRERO!G72+MARZO!G72+ABRIL!G72+MAYO!G72+JUNIO!G72+JULIO!G72+AGOSTO!G72+SEPTIEMBRE!G72+OCTUBRE!G72+NOVIEMBRE!G72+DICIEMBRE!G72</f>
        <v>19298435.323813785</v>
      </c>
      <c r="H72" s="26">
        <f>ENERO!H72+FEBRERO!H72+MARZO!H72+ABRIL!H72+MAYO!H72+JUNIO!H72+JULIO!H72+AGOSTO!H72+SEPTIEMBRE!H72+OCTUBRE!H72+NOVIEMBRE!H72+DICIEMBRE!H72</f>
        <v>3902599.623049574</v>
      </c>
      <c r="I72" s="26">
        <f>ENERO!I72+FEBRERO!I72+MARZO!I72+ABRIL!I72+MAYO!I72+JUNIO!I72+JULIO!I72+AGOSTO!I72+SEPTIEMBRE!I72+OCTUBRE!I72+NOVIEMBRE!I72+DICIEMBRE!I72</f>
        <v>4892383.4391071051</v>
      </c>
      <c r="J72" s="26">
        <f>ENERO!J72+FEBRERO!J72+MARZO!J72+ABRIL!J72+MAYO!J72+JUNIO!J72+JULIO!J72+AGOSTO!J72+SEPTIEMBRE!J72+OCTUBRE!J72+NOVIEMBRE!J72+DICIEMBRE!J72</f>
        <v>1753448.62</v>
      </c>
      <c r="K72" s="26">
        <f>ENERO!K72+FEBRERO!K72+MARZO!K72+ABRIL!K72+MAYO!K72+JUNIO!K72+JULIO!K72+AGOSTO!K72+SEPTIEMBRE!K72+OCTUBRE!K72+NOVIEMBRE!K72+DICIEMBRE!K72</f>
        <v>9179493.6699999999</v>
      </c>
      <c r="L72" s="26">
        <f>ENERO!L72+FEBRERO!L72+MARZO!L72+ABRIL!L72+MAYO!L72+JUNIO!L72+JULIO!L72+AGOSTO!L72+SEPTIEMBRE!L72+OCTUBRE!L72+NOVIEMBRE!L72+DICIEMBRE!L72</f>
        <v>9663061.3200000003</v>
      </c>
      <c r="M72" s="26">
        <f>ENERO!M72+FEBRERO!M72+MARZO!M72+ABRIL!M72+MAYO!M72+JUNIO!M72+JULIO!M72+AGOSTO!M72+SEPTIEMBRE!M72+OCTUBRE!M72+NOVIEMBRE!M72+DICIEMBRE!M72</f>
        <v>4137260.6930329939</v>
      </c>
      <c r="N72" s="26">
        <f>ENERO!N72+FEBRERO!N72+MARZO!N72+ABRIL!N72+MAYO!N72+JUNIO!N72+JULIO!N72+AGOSTO!N72+SEPTIEMBRE!N72+OCTUBRE!N72+NOVIEMBRE!N72+DICIEMBRE!N72</f>
        <v>852364.03499999992</v>
      </c>
      <c r="O72" s="26">
        <f>ENERO!O72+FEBRERO!O72+MARZO!O72+ABRIL!O72+MAYO!O72+JUNIO!O72+JULIO!O72+AGOSTO!O72+SEPTIEMBRE!O72+OCTUBRE!O72+NOVIEMBRE!O72+DICIEMBRE!O72</f>
        <v>25231634.467878416</v>
      </c>
      <c r="P72" s="26">
        <f>ENERO!P72+FEBRERO!P72+MARZO!P72+ABRIL!P72+MAYO!P72+JUNIO!P72+JULIO!P72+AGOSTO!P72+SEPTIEMBRE!P72+OCTUBRE!P72+NOVIEMBRE!P72+DICIEMBRE!P72</f>
        <v>0</v>
      </c>
      <c r="Q72" s="26">
        <f>ENERO!Q72+FEBRERO!Q72+MARZO!Q72+ABRIL!Q72+MAYO!Q72+JUNIO!Q72+JULIO!Q72+AGOSTO!Q72+SEPTIEMBRE!Q72+OCTUBRE!Q72+NOVIEMBRE!Q72+DICIEMBRE!Q72</f>
        <v>3605214.2</v>
      </c>
      <c r="R72" s="26">
        <f>ENERO!R72+FEBRERO!R72+MARZO!R72+ABRIL!R72+MAYO!R72+JUNIO!R72+JULIO!R72+AGOSTO!R72+SEPTIEMBRE!R72+OCTUBRE!R72+NOVIEMBRE!R72+DICIEMBRE!R72</f>
        <v>125732.36</v>
      </c>
      <c r="S72" s="26">
        <f t="shared" si="1"/>
        <v>257355028.46241194</v>
      </c>
    </row>
    <row r="73" spans="1:19" ht="15.75" x14ac:dyDescent="0.25">
      <c r="A73" s="10"/>
      <c r="B73" s="10"/>
      <c r="C73" s="24"/>
      <c r="D73" s="25" t="s">
        <v>68</v>
      </c>
      <c r="E73" s="26">
        <f>ENERO!E73+FEBRERO!E73+MARZO!E73+ABRIL!E73+MAYO!E73+JUNIO!E73+JULIO!E73+AGOSTO!E73+SEPTIEMBRE!E73+OCTUBRE!E73+NOVIEMBRE!E73+DICIEMBRE!E73</f>
        <v>615350388.56999993</v>
      </c>
      <c r="F73" s="26">
        <f>ENERO!F73+FEBRERO!F73+MARZO!F73+ABRIL!F73+MAYO!F73+JUNIO!F73+JULIO!F73+AGOSTO!F73+SEPTIEMBRE!F73+OCTUBRE!F73+NOVIEMBRE!F73+DICIEMBRE!F73</f>
        <v>317023.61765119596</v>
      </c>
      <c r="G73" s="26">
        <f>ENERO!G73+FEBRERO!G73+MARZO!G73+ABRIL!G73+MAYO!G73+JUNIO!G73+JULIO!G73+AGOSTO!G73+SEPTIEMBRE!G73+OCTUBRE!G73+NOVIEMBRE!G73+DICIEMBRE!G73</f>
        <v>3090363.41</v>
      </c>
      <c r="H73" s="26">
        <f>ENERO!H73+FEBRERO!H73+MARZO!H73+ABRIL!H73+MAYO!H73+JUNIO!H73+JULIO!H73+AGOSTO!H73+SEPTIEMBRE!H73+OCTUBRE!H73+NOVIEMBRE!H73+DICIEMBRE!H73</f>
        <v>8727807.2064510025</v>
      </c>
      <c r="I73" s="26">
        <f>ENERO!I73+FEBRERO!I73+MARZO!I73+ABRIL!I73+MAYO!I73+JUNIO!I73+JULIO!I73+AGOSTO!I73+SEPTIEMBRE!I73+OCTUBRE!I73+NOVIEMBRE!I73+DICIEMBRE!I73</f>
        <v>3080518.1157698156</v>
      </c>
      <c r="J73" s="26">
        <f>ENERO!J73+FEBRERO!J73+MARZO!J73+ABRIL!J73+MAYO!J73+JUNIO!J73+JULIO!J73+AGOSTO!J73+SEPTIEMBRE!J73+OCTUBRE!J73+NOVIEMBRE!J73+DICIEMBRE!J73</f>
        <v>1353007.06</v>
      </c>
      <c r="K73" s="26">
        <f>ENERO!K73+FEBRERO!K73+MARZO!K73+ABRIL!K73+MAYO!K73+JUNIO!K73+JULIO!K73+AGOSTO!K73+SEPTIEMBRE!K73+OCTUBRE!K73+NOVIEMBRE!K73+DICIEMBRE!K73</f>
        <v>32341471.439999998</v>
      </c>
      <c r="L73" s="26">
        <f>ENERO!L73+FEBRERO!L73+MARZO!L73+ABRIL!L73+MAYO!L73+JUNIO!L73+JULIO!L73+AGOSTO!L73+SEPTIEMBRE!L73+OCTUBRE!L73+NOVIEMBRE!L73+DICIEMBRE!L73</f>
        <v>6084403.629999999</v>
      </c>
      <c r="M73" s="26">
        <f>ENERO!M73+FEBRERO!M73+MARZO!M73+ABRIL!M73+MAYO!M73+JUNIO!M73+JULIO!M73+AGOSTO!M73+SEPTIEMBRE!M73+OCTUBRE!M73+NOVIEMBRE!M73+DICIEMBRE!M73</f>
        <v>14579183.626412993</v>
      </c>
      <c r="N73" s="26">
        <f>ENERO!N73+FEBRERO!N73+MARZO!N73+ABRIL!N73+MAYO!N73+JUNIO!N73+JULIO!N73+AGOSTO!N73+SEPTIEMBRE!N73+OCTUBRE!N73+NOVIEMBRE!N73+DICIEMBRE!N73</f>
        <v>2999320.2439999999</v>
      </c>
      <c r="O73" s="26">
        <f>ENERO!O73+FEBRERO!O73+MARZO!O73+ABRIL!O73+MAYO!O73+JUNIO!O73+JULIO!O73+AGOSTO!O73+SEPTIEMBRE!O73+OCTUBRE!O73+NOVIEMBRE!O73+DICIEMBRE!O73</f>
        <v>47047937.720353387</v>
      </c>
      <c r="P73" s="26">
        <f>ENERO!P73+FEBRERO!P73+MARZO!P73+ABRIL!P73+MAYO!P73+JUNIO!P73+JULIO!P73+AGOSTO!P73+SEPTIEMBRE!P73+OCTUBRE!P73+NOVIEMBRE!P73+DICIEMBRE!P73</f>
        <v>0</v>
      </c>
      <c r="Q73" s="26">
        <f>ENERO!Q73+FEBRERO!Q73+MARZO!Q73+ABRIL!Q73+MAYO!Q73+JUNIO!Q73+JULIO!Q73+AGOSTO!Q73+SEPTIEMBRE!Q73+OCTUBRE!Q73+NOVIEMBRE!Q73+DICIEMBRE!Q73</f>
        <v>6211049.4799999949</v>
      </c>
      <c r="R73" s="26">
        <f>ENERO!R73+FEBRERO!R73+MARZO!R73+ABRIL!R73+MAYO!R73+JUNIO!R73+JULIO!R73+AGOSTO!R73+SEPTIEMBRE!R73+OCTUBRE!R73+NOVIEMBRE!R73+DICIEMBRE!R73</f>
        <v>79167.87999999999</v>
      </c>
      <c r="S73" s="26">
        <f t="shared" si="1"/>
        <v>741261642.00063837</v>
      </c>
    </row>
    <row r="74" spans="1:19" ht="15.75" x14ac:dyDescent="0.25">
      <c r="A74" s="10"/>
      <c r="B74" s="10"/>
      <c r="C74" s="24"/>
      <c r="D74" s="25" t="s">
        <v>69</v>
      </c>
      <c r="E74" s="26">
        <f>ENERO!E74+FEBRERO!E74+MARZO!E74+ABRIL!E74+MAYO!E74+JUNIO!E74+JULIO!E74+AGOSTO!E74+SEPTIEMBRE!E74+OCTUBRE!E74+NOVIEMBRE!E74+DICIEMBRE!E74</f>
        <v>3342894620.0899997</v>
      </c>
      <c r="F74" s="26">
        <f>ENERO!F74+FEBRERO!F74+MARZO!F74+ABRIL!F74+MAYO!F74+JUNIO!F74+JULIO!F74+AGOSTO!F74+SEPTIEMBRE!F74+OCTUBRE!F74+NOVIEMBRE!F74+DICIEMBRE!F74</f>
        <v>1716118.6752476988</v>
      </c>
      <c r="G74" s="26">
        <f>ENERO!G74+FEBRERO!G74+MARZO!G74+ABRIL!G74+MAYO!G74+JUNIO!G74+JULIO!G74+AGOSTO!G74+SEPTIEMBRE!G74+OCTUBRE!G74+NOVIEMBRE!G74+DICIEMBRE!G74</f>
        <v>20668676.227589577</v>
      </c>
      <c r="H74" s="26">
        <f>ENERO!H74+FEBRERO!H74+MARZO!H74+ABRIL!H74+MAYO!H74+JUNIO!H74+JULIO!H74+AGOSTO!H74+SEPTIEMBRE!H74+OCTUBRE!H74+NOVIEMBRE!H74+DICIEMBRE!H74</f>
        <v>84037757.230720043</v>
      </c>
      <c r="I74" s="26">
        <f>ENERO!I74+FEBRERO!I74+MARZO!I74+ABRIL!I74+MAYO!I74+JUNIO!I74+JULIO!I74+AGOSTO!I74+SEPTIEMBRE!I74+OCTUBRE!I74+NOVIEMBRE!I74+DICIEMBRE!I74</f>
        <v>89634405.940491021</v>
      </c>
      <c r="J74" s="26">
        <f>ENERO!J74+FEBRERO!J74+MARZO!J74+ABRIL!J74+MAYO!J74+JUNIO!J74+JULIO!J74+AGOSTO!J74+SEPTIEMBRE!J74+OCTUBRE!J74+NOVIEMBRE!J74+DICIEMBRE!J74</f>
        <v>0</v>
      </c>
      <c r="K74" s="26">
        <f>ENERO!K74+FEBRERO!K74+MARZO!K74+ABRIL!K74+MAYO!K74+JUNIO!K74+JULIO!K74+AGOSTO!K74+SEPTIEMBRE!K74+OCTUBRE!K74+NOVIEMBRE!K74+DICIEMBRE!K74</f>
        <v>175615913.19</v>
      </c>
      <c r="L74" s="26">
        <f>ENERO!L74+FEBRERO!L74+MARZO!L74+ABRIL!L74+MAYO!L74+JUNIO!L74+JULIO!L74+AGOSTO!L74+SEPTIEMBRE!L74+OCTUBRE!L74+NOVIEMBRE!L74+DICIEMBRE!L74</f>
        <v>177039006.66000003</v>
      </c>
      <c r="M74" s="26">
        <f>ENERO!M74+FEBRERO!M74+MARZO!M74+ABRIL!M74+MAYO!M74+JUNIO!M74+JULIO!M74+AGOSTO!M74+SEPTIEMBRE!M74+OCTUBRE!M74+NOVIEMBRE!M74+DICIEMBRE!M74</f>
        <v>79201503.522450507</v>
      </c>
      <c r="N74" s="26">
        <f>ENERO!N74+FEBRERO!N74+MARZO!N74+ABRIL!N74+MAYO!N74+JUNIO!N74+JULIO!N74+AGOSTO!N74+SEPTIEMBRE!N74+OCTUBRE!N74+NOVIEMBRE!N74+DICIEMBRE!N74</f>
        <v>16235981.160999998</v>
      </c>
      <c r="O74" s="26">
        <f>ENERO!O74+FEBRERO!O74+MARZO!O74+ABRIL!O74+MAYO!O74+JUNIO!O74+JULIO!O74+AGOSTO!O74+SEPTIEMBRE!O74+OCTUBRE!O74+NOVIEMBRE!O74+DICIEMBRE!O74</f>
        <v>357713618.98988748</v>
      </c>
      <c r="P74" s="26">
        <f>ENERO!P74+FEBRERO!P74+MARZO!P74+ABRIL!P74+MAYO!P74+JUNIO!P74+JULIO!P74+AGOSTO!P74+SEPTIEMBRE!P74+OCTUBRE!P74+NOVIEMBRE!P74+DICIEMBRE!P74</f>
        <v>0</v>
      </c>
      <c r="Q74" s="26">
        <f>ENERO!Q74+FEBRERO!Q74+MARZO!Q74+ABRIL!Q74+MAYO!Q74+JUNIO!Q74+JULIO!Q74+AGOSTO!Q74+SEPTIEMBRE!Q74+OCTUBRE!Q74+NOVIEMBRE!Q74+DICIEMBRE!Q74</f>
        <v>165722684.51000002</v>
      </c>
      <c r="R74" s="26">
        <f>ENERO!R74+FEBRERO!R74+MARZO!R74+ABRIL!R74+MAYO!R74+JUNIO!R74+JULIO!R74+AGOSTO!R74+SEPTIEMBRE!R74+OCTUBRE!R74+NOVIEMBRE!R74+DICIEMBRE!R74</f>
        <v>2303581.9299999997</v>
      </c>
      <c r="S74" s="26">
        <f t="shared" ref="S74:S105" si="2">SUM(E74:R74)</f>
        <v>4512783868.1273861</v>
      </c>
    </row>
    <row r="75" spans="1:19" ht="15.75" x14ac:dyDescent="0.25">
      <c r="A75" s="10"/>
      <c r="B75" s="10"/>
      <c r="C75" s="24"/>
      <c r="D75" s="25" t="s">
        <v>70</v>
      </c>
      <c r="E75" s="26">
        <f>ENERO!E75+FEBRERO!E75+MARZO!E75+ABRIL!E75+MAYO!E75+JUNIO!E75+JULIO!E75+AGOSTO!E75+SEPTIEMBRE!E75+OCTUBRE!E75+NOVIEMBRE!E75+DICIEMBRE!E75</f>
        <v>1220271183.6000001</v>
      </c>
      <c r="F75" s="26">
        <f>ENERO!F75+FEBRERO!F75+MARZO!F75+ABRIL!F75+MAYO!F75+JUNIO!F75+JULIO!F75+AGOSTO!F75+SEPTIEMBRE!F75+OCTUBRE!F75+NOVIEMBRE!F75+DICIEMBRE!F75</f>
        <v>637091.831443734</v>
      </c>
      <c r="G75" s="26">
        <f>ENERO!G75+FEBRERO!G75+MARZO!G75+ABRIL!G75+MAYO!G75+JUNIO!G75+JULIO!G75+AGOSTO!G75+SEPTIEMBRE!G75+OCTUBRE!G75+NOVIEMBRE!G75+DICIEMBRE!G75</f>
        <v>37133817.239412591</v>
      </c>
      <c r="H75" s="26">
        <f>ENERO!H75+FEBRERO!H75+MARZO!H75+ABRIL!H75+MAYO!H75+JUNIO!H75+JULIO!H75+AGOSTO!H75+SEPTIEMBRE!H75+OCTUBRE!H75+NOVIEMBRE!H75+DICIEMBRE!H75</f>
        <v>30791608.026295491</v>
      </c>
      <c r="I75" s="26">
        <f>ENERO!I75+FEBRERO!I75+MARZO!I75+ABRIL!I75+MAYO!I75+JUNIO!I75+JULIO!I75+AGOSTO!I75+SEPTIEMBRE!I75+OCTUBRE!I75+NOVIEMBRE!I75+DICIEMBRE!I75</f>
        <v>33269596.012314014</v>
      </c>
      <c r="J75" s="26">
        <f>ENERO!J75+FEBRERO!J75+MARZO!J75+ABRIL!J75+MAYO!J75+JUNIO!J75+JULIO!J75+AGOSTO!J75+SEPTIEMBRE!J75+OCTUBRE!J75+NOVIEMBRE!J75+DICIEMBRE!J75</f>
        <v>13321359.935428688</v>
      </c>
      <c r="K75" s="26">
        <f>ENERO!K75+FEBRERO!K75+MARZO!K75+ABRIL!K75+MAYO!K75+JUNIO!K75+JULIO!K75+AGOSTO!K75+SEPTIEMBRE!K75+OCTUBRE!K75+NOVIEMBRE!K75+DICIEMBRE!K75</f>
        <v>64243996.640000001</v>
      </c>
      <c r="L75" s="26">
        <f>ENERO!L75+FEBRERO!L75+MARZO!L75+ABRIL!L75+MAYO!L75+JUNIO!L75+JULIO!L75+AGOSTO!L75+SEPTIEMBRE!L75+OCTUBRE!L75+NOVIEMBRE!L75+DICIEMBRE!L75</f>
        <v>65711559.269999996</v>
      </c>
      <c r="M75" s="26">
        <f>ENERO!M75+FEBRERO!M75+MARZO!M75+ABRIL!M75+MAYO!M75+JUNIO!M75+JULIO!M75+AGOSTO!M75+SEPTIEMBRE!M75+OCTUBRE!M75+NOVIEMBRE!M75+DICIEMBRE!M75</f>
        <v>28911264.771380261</v>
      </c>
      <c r="N75" s="26">
        <f>ENERO!N75+FEBRERO!N75+MARZO!N75+ABRIL!N75+MAYO!N75+JUNIO!N75+JULIO!N75+AGOSTO!N75+SEPTIEMBRE!N75+OCTUBRE!N75+NOVIEMBRE!N75+DICIEMBRE!N75</f>
        <v>6027445.0259999996</v>
      </c>
      <c r="O75" s="26">
        <f>ENERO!O75+FEBRERO!O75+MARZO!O75+ABRIL!O75+MAYO!O75+JUNIO!O75+JULIO!O75+AGOSTO!O75+SEPTIEMBRE!O75+OCTUBRE!O75+NOVIEMBRE!O75+DICIEMBRE!O75</f>
        <v>151130785.44291416</v>
      </c>
      <c r="P75" s="26">
        <f>ENERO!P75+FEBRERO!P75+MARZO!P75+ABRIL!P75+MAYO!P75+JUNIO!P75+JULIO!P75+AGOSTO!P75+SEPTIEMBRE!P75+OCTUBRE!P75+NOVIEMBRE!P75+DICIEMBRE!P75</f>
        <v>0</v>
      </c>
      <c r="Q75" s="26">
        <f>ENERO!Q75+FEBRERO!Q75+MARZO!Q75+ABRIL!Q75+MAYO!Q75+JUNIO!Q75+JULIO!Q75+AGOSTO!Q75+SEPTIEMBRE!Q75+OCTUBRE!Q75+NOVIEMBRE!Q75+DICIEMBRE!Q75</f>
        <v>28617568.679999992</v>
      </c>
      <c r="R75" s="26">
        <f>ENERO!R75+FEBRERO!R75+MARZO!R75+ABRIL!R75+MAYO!R75+JUNIO!R75+JULIO!R75+AGOSTO!R75+SEPTIEMBRE!R75+OCTUBRE!R75+NOVIEMBRE!R75+DICIEMBRE!R75</f>
        <v>855019.98</v>
      </c>
      <c r="S75" s="26">
        <f t="shared" si="2"/>
        <v>1680922296.4551892</v>
      </c>
    </row>
    <row r="76" spans="1:19" ht="15.75" x14ac:dyDescent="0.25">
      <c r="A76" s="10"/>
      <c r="B76" s="10"/>
      <c r="C76" s="24"/>
      <c r="D76" s="25" t="s">
        <v>71</v>
      </c>
      <c r="E76" s="26">
        <f>ENERO!E76+FEBRERO!E76+MARZO!E76+ABRIL!E76+MAYO!E76+JUNIO!E76+JULIO!E76+AGOSTO!E76+SEPTIEMBRE!E76+OCTUBRE!E76+NOVIEMBRE!E76+DICIEMBRE!E76</f>
        <v>804885466.13</v>
      </c>
      <c r="F76" s="26">
        <f>ENERO!F76+FEBRERO!F76+MARZO!F76+ABRIL!F76+MAYO!F76+JUNIO!F76+JULIO!F76+AGOSTO!F76+SEPTIEMBRE!F76+OCTUBRE!F76+NOVIEMBRE!F76+DICIEMBRE!F76</f>
        <v>405117.37036235299</v>
      </c>
      <c r="G76" s="26">
        <f>ENERO!G76+FEBRERO!G76+MARZO!G76+ABRIL!G76+MAYO!G76+JUNIO!G76+JULIO!G76+AGOSTO!G76+SEPTIEMBRE!G76+OCTUBRE!G76+NOVIEMBRE!G76+DICIEMBRE!G76</f>
        <v>8736710.8600000013</v>
      </c>
      <c r="H76" s="26">
        <f>ENERO!H76+FEBRERO!H76+MARZO!H76+ABRIL!H76+MAYO!H76+JUNIO!H76+JULIO!H76+AGOSTO!H76+SEPTIEMBRE!H76+OCTUBRE!H76+NOVIEMBRE!H76+DICIEMBRE!H76</f>
        <v>20092083.14535787</v>
      </c>
      <c r="I76" s="26">
        <f>ENERO!I76+FEBRERO!I76+MARZO!I76+ABRIL!I76+MAYO!I76+JUNIO!I76+JULIO!I76+AGOSTO!I76+SEPTIEMBRE!I76+OCTUBRE!I76+NOVIEMBRE!I76+DICIEMBRE!I76</f>
        <v>24154733.280199602</v>
      </c>
      <c r="J76" s="26">
        <f>ENERO!J76+FEBRERO!J76+MARZO!J76+ABRIL!J76+MAYO!J76+JUNIO!J76+JULIO!J76+AGOSTO!J76+SEPTIEMBRE!J76+OCTUBRE!J76+NOVIEMBRE!J76+DICIEMBRE!J76</f>
        <v>22762504.22476621</v>
      </c>
      <c r="K76" s="26">
        <f>ENERO!K76+FEBRERO!K76+MARZO!K76+ABRIL!K76+MAYO!K76+JUNIO!K76+JULIO!K76+AGOSTO!K76+SEPTIEMBRE!K76+OCTUBRE!K76+NOVIEMBRE!K76+DICIEMBRE!K76</f>
        <v>42179080.390000001</v>
      </c>
      <c r="L76" s="26">
        <f>ENERO!L76+FEBRERO!L76+MARZO!L76+ABRIL!L76+MAYO!L76+JUNIO!L76+JULIO!L76+AGOSTO!L76+SEPTIEMBRE!L76+OCTUBRE!L76+NOVIEMBRE!L76+DICIEMBRE!L76</f>
        <v>47708580.170000002</v>
      </c>
      <c r="M76" s="26">
        <f>ENERO!M76+FEBRERO!M76+MARZO!M76+ABRIL!M76+MAYO!M76+JUNIO!M76+JULIO!M76+AGOSTO!M76+SEPTIEMBRE!M76+OCTUBRE!M76+NOVIEMBRE!M76+DICIEMBRE!M76</f>
        <v>19069741.977555282</v>
      </c>
      <c r="N76" s="26">
        <f>ENERO!N76+FEBRERO!N76+MARZO!N76+ABRIL!N76+MAYO!N76+JUNIO!N76+JULIO!N76+AGOSTO!N76+SEPTIEMBRE!N76+OCTUBRE!N76+NOVIEMBRE!N76+DICIEMBRE!N76</f>
        <v>3832764.0669999998</v>
      </c>
      <c r="O76" s="26">
        <f>ENERO!O76+FEBRERO!O76+MARZO!O76+ABRIL!O76+MAYO!O76+JUNIO!O76+JULIO!O76+AGOSTO!O76+SEPTIEMBRE!O76+OCTUBRE!O76+NOVIEMBRE!O76+DICIEMBRE!O76</f>
        <v>101138937.52588582</v>
      </c>
      <c r="P76" s="26">
        <f>ENERO!P76+FEBRERO!P76+MARZO!P76+ABRIL!P76+MAYO!P76+JUNIO!P76+JULIO!P76+AGOSTO!P76+SEPTIEMBRE!P76+OCTUBRE!P76+NOVIEMBRE!P76+DICIEMBRE!P76</f>
        <v>0</v>
      </c>
      <c r="Q76" s="26">
        <f>ENERO!Q76+FEBRERO!Q76+MARZO!Q76+ABRIL!Q76+MAYO!Q76+JUNIO!Q76+JULIO!Q76+AGOSTO!Q76+SEPTIEMBRE!Q76+OCTUBRE!Q76+NOVIEMBRE!Q76+DICIEMBRE!Q76</f>
        <v>48052763.480000004</v>
      </c>
      <c r="R76" s="26">
        <f>ENERO!R76+FEBRERO!R76+MARZO!R76+ABRIL!R76+MAYO!R76+JUNIO!R76+JULIO!R76+AGOSTO!R76+SEPTIEMBRE!R76+OCTUBRE!R76+NOVIEMBRE!R76+DICIEMBRE!R76</f>
        <v>620770.14999999991</v>
      </c>
      <c r="S76" s="26">
        <f t="shared" si="2"/>
        <v>1143639252.7711272</v>
      </c>
    </row>
    <row r="77" spans="1:19" ht="15.75" x14ac:dyDescent="0.25">
      <c r="A77" s="10"/>
      <c r="B77" s="10"/>
      <c r="C77" s="24"/>
      <c r="D77" s="25" t="s">
        <v>72</v>
      </c>
      <c r="E77" s="26">
        <f>ENERO!E77+FEBRERO!E77+MARZO!E77+ABRIL!E77+MAYO!E77+JUNIO!E77+JULIO!E77+AGOSTO!E77+SEPTIEMBRE!E77+OCTUBRE!E77+NOVIEMBRE!E77+DICIEMBRE!E77</f>
        <v>134322628.23999998</v>
      </c>
      <c r="F77" s="26">
        <f>ENERO!F77+FEBRERO!F77+MARZO!F77+ABRIL!F77+MAYO!F77+JUNIO!F77+JULIO!F77+AGOSTO!F77+SEPTIEMBRE!F77+OCTUBRE!F77+NOVIEMBRE!F77+DICIEMBRE!F77</f>
        <v>68895.758043770009</v>
      </c>
      <c r="G77" s="26">
        <f>ENERO!G77+FEBRERO!G77+MARZO!G77+ABRIL!G77+MAYO!G77+JUNIO!G77+JULIO!G77+AGOSTO!G77+SEPTIEMBRE!G77+OCTUBRE!G77+NOVIEMBRE!G77+DICIEMBRE!G77</f>
        <v>10683198.266184635</v>
      </c>
      <c r="H77" s="26">
        <f>ENERO!H77+FEBRERO!H77+MARZO!H77+ABRIL!H77+MAYO!H77+JUNIO!H77+JULIO!H77+AGOSTO!H77+SEPTIEMBRE!H77+OCTUBRE!H77+NOVIEMBRE!H77+DICIEMBRE!H77</f>
        <v>2992251.1448919978</v>
      </c>
      <c r="I77" s="26">
        <f>ENERO!I77+FEBRERO!I77+MARZO!I77+ABRIL!I77+MAYO!I77+JUNIO!I77+JULIO!I77+AGOSTO!I77+SEPTIEMBRE!I77+OCTUBRE!I77+NOVIEMBRE!I77+DICIEMBRE!I77</f>
        <v>439082.26197733148</v>
      </c>
      <c r="J77" s="26">
        <f>ENERO!J77+FEBRERO!J77+MARZO!J77+ABRIL!J77+MAYO!J77+JUNIO!J77+JULIO!J77+AGOSTO!J77+SEPTIEMBRE!J77+OCTUBRE!J77+NOVIEMBRE!J77+DICIEMBRE!J77</f>
        <v>197187.13</v>
      </c>
      <c r="K77" s="26">
        <f>ENERO!K77+FEBRERO!K77+MARZO!K77+ABRIL!K77+MAYO!K77+JUNIO!K77+JULIO!K77+AGOSTO!K77+SEPTIEMBRE!K77+OCTUBRE!K77+NOVIEMBRE!K77+DICIEMBRE!K77</f>
        <v>7055731.3300000001</v>
      </c>
      <c r="L77" s="26">
        <f>ENERO!L77+FEBRERO!L77+MARZO!L77+ABRIL!L77+MAYO!L77+JUNIO!L77+JULIO!L77+AGOSTO!L77+SEPTIEMBRE!L77+OCTUBRE!L77+NOVIEMBRE!L77+DICIEMBRE!L77</f>
        <v>867241.74</v>
      </c>
      <c r="M77" s="26">
        <f>ENERO!M77+FEBRERO!M77+MARZO!M77+ABRIL!M77+MAYO!M77+JUNIO!M77+JULIO!M77+AGOSTO!M77+SEPTIEMBRE!M77+OCTUBRE!M77+NOVIEMBRE!M77+DICIEMBRE!M77</f>
        <v>3182437.2330993377</v>
      </c>
      <c r="N77" s="26">
        <f>ENERO!N77+FEBRERO!N77+MARZO!N77+ABRIL!N77+MAYO!N77+JUNIO!N77+JULIO!N77+AGOSTO!N77+SEPTIEMBRE!N77+OCTUBRE!N77+NOVIEMBRE!N77+DICIEMBRE!N77</f>
        <v>651814.03</v>
      </c>
      <c r="O77" s="26">
        <f>ENERO!O77+FEBRERO!O77+MARZO!O77+ABRIL!O77+MAYO!O77+JUNIO!O77+JULIO!O77+AGOSTO!O77+SEPTIEMBRE!O77+OCTUBRE!O77+NOVIEMBRE!O77+DICIEMBRE!O77</f>
        <v>12934179.732366221</v>
      </c>
      <c r="P77" s="26">
        <f>ENERO!P77+FEBRERO!P77+MARZO!P77+ABRIL!P77+MAYO!P77+JUNIO!P77+JULIO!P77+AGOSTO!P77+SEPTIEMBRE!P77+OCTUBRE!P77+NOVIEMBRE!P77+DICIEMBRE!P77</f>
        <v>690043.08</v>
      </c>
      <c r="Q77" s="26">
        <f>ENERO!Q77+FEBRERO!Q77+MARZO!Q77+ABRIL!Q77+MAYO!Q77+JUNIO!Q77+JULIO!Q77+AGOSTO!Q77+SEPTIEMBRE!Q77+OCTUBRE!Q77+NOVIEMBRE!Q77+DICIEMBRE!Q77</f>
        <v>0</v>
      </c>
      <c r="R77" s="26">
        <f>ENERO!R77+FEBRERO!R77+MARZO!R77+ABRIL!R77+MAYO!R77+JUNIO!R77+JULIO!R77+AGOSTO!R77+SEPTIEMBRE!R77+OCTUBRE!R77+NOVIEMBRE!R77+DICIEMBRE!R77</f>
        <v>11283.52</v>
      </c>
      <c r="S77" s="26">
        <f t="shared" si="2"/>
        <v>174095973.46656334</v>
      </c>
    </row>
    <row r="78" spans="1:19" ht="15.75" x14ac:dyDescent="0.25">
      <c r="A78" s="10"/>
      <c r="B78" s="10"/>
      <c r="C78" s="24"/>
      <c r="D78" s="25" t="s">
        <v>73</v>
      </c>
      <c r="E78" s="26">
        <f>ENERO!E78+FEBRERO!E78+MARZO!E78+ABRIL!E78+MAYO!E78+JUNIO!E78+JULIO!E78+AGOSTO!E78+SEPTIEMBRE!E78+OCTUBRE!E78+NOVIEMBRE!E78+DICIEMBRE!E78</f>
        <v>119276868.66000001</v>
      </c>
      <c r="F78" s="26">
        <f>ENERO!F78+FEBRERO!F78+MARZO!F78+ABRIL!F78+MAYO!F78+JUNIO!F78+JULIO!F78+AGOSTO!F78+SEPTIEMBRE!F78+OCTUBRE!F78+NOVIEMBRE!F78+DICIEMBRE!F78</f>
        <v>61815.614734228002</v>
      </c>
      <c r="G78" s="26">
        <f>ENERO!G78+FEBRERO!G78+MARZO!G78+ABRIL!G78+MAYO!G78+JUNIO!G78+JULIO!G78+AGOSTO!G78+SEPTIEMBRE!G78+OCTUBRE!G78+NOVIEMBRE!G78+DICIEMBRE!G78</f>
        <v>15042972.187335208</v>
      </c>
      <c r="H78" s="26">
        <f>ENERO!H78+FEBRERO!H78+MARZO!H78+ABRIL!H78+MAYO!H78+JUNIO!H78+JULIO!H78+AGOSTO!H78+SEPTIEMBRE!H78+OCTUBRE!H78+NOVIEMBRE!H78+DICIEMBRE!H78</f>
        <v>2667620.0728825042</v>
      </c>
      <c r="I78" s="26">
        <f>ENERO!I78+FEBRERO!I78+MARZO!I78+ABRIL!I78+MAYO!I78+JUNIO!I78+JULIO!I78+AGOSTO!I78+SEPTIEMBRE!I78+OCTUBRE!I78+NOVIEMBRE!I78+DICIEMBRE!I78</f>
        <v>790521.64960740914</v>
      </c>
      <c r="J78" s="26">
        <f>ENERO!J78+FEBRERO!J78+MARZO!J78+ABRIL!J78+MAYO!J78+JUNIO!J78+JULIO!J78+AGOSTO!J78+SEPTIEMBRE!J78+OCTUBRE!J78+NOVIEMBRE!J78+DICIEMBRE!J78</f>
        <v>464148.16</v>
      </c>
      <c r="K78" s="26">
        <f>ENERO!K78+FEBRERO!K78+MARZO!K78+ABRIL!K78+MAYO!K78+JUNIO!K78+JULIO!K78+AGOSTO!K78+SEPTIEMBRE!K78+OCTUBRE!K78+NOVIEMBRE!K78+DICIEMBRE!K78</f>
        <v>6273668.5300000003</v>
      </c>
      <c r="L78" s="26">
        <f>ENERO!L78+FEBRERO!L78+MARZO!L78+ABRIL!L78+MAYO!L78+JUNIO!L78+JULIO!L78+AGOSTO!L78+SEPTIEMBRE!L78+OCTUBRE!L78+NOVIEMBRE!L78+DICIEMBRE!L78</f>
        <v>1561377.9500000002</v>
      </c>
      <c r="M78" s="26">
        <f>ENERO!M78+FEBRERO!M78+MARZO!M78+ABRIL!M78+MAYO!M78+JUNIO!M78+JULIO!M78+AGOSTO!M78+SEPTIEMBRE!M78+OCTUBRE!M78+NOVIEMBRE!M78+DICIEMBRE!M78</f>
        <v>2825965.650412824</v>
      </c>
      <c r="N78" s="26">
        <f>ENERO!N78+FEBRERO!N78+MARZO!N78+ABRIL!N78+MAYO!N78+JUNIO!N78+JULIO!N78+AGOSTO!N78+SEPTIEMBRE!N78+OCTUBRE!N78+NOVIEMBRE!N78+DICIEMBRE!N78</f>
        <v>584829.69200000004</v>
      </c>
      <c r="O78" s="26">
        <f>ENERO!O78+FEBRERO!O78+MARZO!O78+ABRIL!O78+MAYO!O78+JUNIO!O78+JULIO!O78+AGOSTO!O78+SEPTIEMBRE!O78+OCTUBRE!O78+NOVIEMBRE!O78+DICIEMBRE!O78</f>
        <v>17312133.628250159</v>
      </c>
      <c r="P78" s="26">
        <f>ENERO!P78+FEBRERO!P78+MARZO!P78+ABRIL!P78+MAYO!P78+JUNIO!P78+JULIO!P78+AGOSTO!P78+SEPTIEMBRE!P78+OCTUBRE!P78+NOVIEMBRE!P78+DICIEMBRE!P78</f>
        <v>629099.1</v>
      </c>
      <c r="Q78" s="26">
        <f>ENERO!Q78+FEBRERO!Q78+MARZO!Q78+ABRIL!Q78+MAYO!Q78+JUNIO!Q78+JULIO!Q78+AGOSTO!Q78+SEPTIEMBRE!Q78+OCTUBRE!Q78+NOVIEMBRE!Q78+DICIEMBRE!Q78</f>
        <v>8325967.7300000004</v>
      </c>
      <c r="R78" s="26">
        <f>ENERO!R78+FEBRERO!R78+MARZO!R78+ABRIL!R78+MAYO!R78+JUNIO!R78+JULIO!R78+AGOSTO!R78+SEPTIEMBRE!R78+OCTUBRE!R78+NOVIEMBRE!R78+DICIEMBRE!R78</f>
        <v>20315.510000000002</v>
      </c>
      <c r="S78" s="26">
        <f t="shared" si="2"/>
        <v>175837304.13522232</v>
      </c>
    </row>
    <row r="79" spans="1:19" ht="15.75" x14ac:dyDescent="0.25">
      <c r="A79" s="10"/>
      <c r="B79" s="10"/>
      <c r="C79" s="24"/>
      <c r="D79" s="25" t="s">
        <v>74</v>
      </c>
      <c r="E79" s="26">
        <f>ENERO!E79+FEBRERO!E79+MARZO!E79+ABRIL!E79+MAYO!E79+JUNIO!E79+JULIO!E79+AGOSTO!E79+SEPTIEMBRE!E79+OCTUBRE!E79+NOVIEMBRE!E79+DICIEMBRE!E79</f>
        <v>146701558.34999999</v>
      </c>
      <c r="F79" s="26">
        <f>ENERO!F79+FEBRERO!F79+MARZO!F79+ABRIL!F79+MAYO!F79+JUNIO!F79+JULIO!F79+AGOSTO!F79+SEPTIEMBRE!F79+OCTUBRE!F79+NOVIEMBRE!F79+DICIEMBRE!F79</f>
        <v>77782.929696406005</v>
      </c>
      <c r="G79" s="26">
        <f>ENERO!G79+FEBRERO!G79+MARZO!G79+ABRIL!G79+MAYO!G79+JUNIO!G79+JULIO!G79+AGOSTO!G79+SEPTIEMBRE!G79+OCTUBRE!G79+NOVIEMBRE!G79+DICIEMBRE!G79</f>
        <v>11833858.662136961</v>
      </c>
      <c r="H79" s="26">
        <f>ENERO!H79+FEBRERO!H79+MARZO!H79+ABRIL!H79+MAYO!H79+JUNIO!H79+JULIO!H79+AGOSTO!H79+SEPTIEMBRE!H79+OCTUBRE!H79+NOVIEMBRE!H79+DICIEMBRE!H79</f>
        <v>3306454.8072175342</v>
      </c>
      <c r="I79" s="26">
        <f>ENERO!I79+FEBRERO!I79+MARZO!I79+ABRIL!I79+MAYO!I79+JUNIO!I79+JULIO!I79+AGOSTO!I79+SEPTIEMBRE!I79+OCTUBRE!I79+NOVIEMBRE!I79+DICIEMBRE!I79</f>
        <v>928494.16793625441</v>
      </c>
      <c r="J79" s="26">
        <f>ENERO!J79+FEBRERO!J79+MARZO!J79+ABRIL!J79+MAYO!J79+JUNIO!J79+JULIO!J79+AGOSTO!J79+SEPTIEMBRE!J79+OCTUBRE!J79+NOVIEMBRE!J79+DICIEMBRE!J79</f>
        <v>327633.99</v>
      </c>
      <c r="K79" s="26">
        <f>ENERO!K79+FEBRERO!K79+MARZO!K79+ABRIL!K79+MAYO!K79+JUNIO!K79+JULIO!K79+AGOSTO!K79+SEPTIEMBRE!K79+OCTUBRE!K79+NOVIEMBRE!K79+DICIEMBRE!K79</f>
        <v>7738900.25</v>
      </c>
      <c r="L79" s="26">
        <f>ENERO!L79+FEBRERO!L79+MARZO!L79+ABRIL!L79+MAYO!L79+JUNIO!L79+JULIO!L79+AGOSTO!L79+SEPTIEMBRE!L79+OCTUBRE!L79+NOVIEMBRE!L79+DICIEMBRE!L79</f>
        <v>1833890.6800000002</v>
      </c>
      <c r="M79" s="26">
        <f>ENERO!M79+FEBRERO!M79+MARZO!M79+ABRIL!M79+MAYO!M79+JUNIO!M79+JULIO!M79+AGOSTO!M79+SEPTIEMBRE!M79+OCTUBRE!M79+NOVIEMBRE!M79+DICIEMBRE!M79</f>
        <v>3475724.8775877538</v>
      </c>
      <c r="N79" s="26">
        <f>ENERO!N79+FEBRERO!N79+MARZO!N79+ABRIL!N79+MAYO!N79+JUNIO!N79+JULIO!N79+AGOSTO!N79+SEPTIEMBRE!N79+OCTUBRE!N79+NOVIEMBRE!N79+DICIEMBRE!N79</f>
        <v>735894.43400000001</v>
      </c>
      <c r="O79" s="26">
        <f>ENERO!O79+FEBRERO!O79+MARZO!O79+ABRIL!O79+MAYO!O79+JUNIO!O79+JULIO!O79+AGOSTO!O79+SEPTIEMBRE!O79+OCTUBRE!O79+NOVIEMBRE!O79+DICIEMBRE!O79</f>
        <v>13224755.326307744</v>
      </c>
      <c r="P79" s="26">
        <f>ENERO!P79+FEBRERO!P79+MARZO!P79+ABRIL!P79+MAYO!P79+JUNIO!P79+JULIO!P79+AGOSTO!P79+SEPTIEMBRE!P79+OCTUBRE!P79+NOVIEMBRE!P79+DICIEMBRE!P79</f>
        <v>796980.78</v>
      </c>
      <c r="Q79" s="26">
        <f>ENERO!Q79+FEBRERO!Q79+MARZO!Q79+ABRIL!Q79+MAYO!Q79+JUNIO!Q79+JULIO!Q79+AGOSTO!Q79+SEPTIEMBRE!Q79+OCTUBRE!Q79+NOVIEMBRE!Q79+DICIEMBRE!Q79</f>
        <v>9085994.9300000034</v>
      </c>
      <c r="R79" s="26">
        <f>ENERO!R79+FEBRERO!R79+MARZO!R79+ABRIL!R79+MAYO!R79+JUNIO!R79+JULIO!R79+AGOSTO!R79+SEPTIEMBRE!R79+OCTUBRE!R79+NOVIEMBRE!R79+DICIEMBRE!R79</f>
        <v>23861.399999999994</v>
      </c>
      <c r="S79" s="26">
        <f t="shared" si="2"/>
        <v>200091785.58488271</v>
      </c>
    </row>
    <row r="80" spans="1:19" ht="15.75" x14ac:dyDescent="0.25">
      <c r="A80" s="10"/>
      <c r="B80" s="10"/>
      <c r="C80" s="24"/>
      <c r="D80" s="25" t="s">
        <v>75</v>
      </c>
      <c r="E80" s="26">
        <f>ENERO!E80+FEBRERO!E80+MARZO!E80+ABRIL!E80+MAYO!E80+JUNIO!E80+JULIO!E80+AGOSTO!E80+SEPTIEMBRE!E80+OCTUBRE!E80+NOVIEMBRE!E80+DICIEMBRE!E80</f>
        <v>59162986.199999996</v>
      </c>
      <c r="F80" s="26">
        <f>ENERO!F80+FEBRERO!F80+MARZO!F80+ABRIL!F80+MAYO!F80+JUNIO!F80+JULIO!F80+AGOSTO!F80+SEPTIEMBRE!F80+OCTUBRE!F80+NOVIEMBRE!F80+DICIEMBRE!F80</f>
        <v>30591.689505604998</v>
      </c>
      <c r="G80" s="26">
        <f>ENERO!G80+FEBRERO!G80+MARZO!G80+ABRIL!G80+MAYO!G80+JUNIO!G80+JULIO!G80+AGOSTO!G80+SEPTIEMBRE!G80+OCTUBRE!G80+NOVIEMBRE!G80+DICIEMBRE!G80</f>
        <v>5230579.2223389074</v>
      </c>
      <c r="H80" s="26">
        <f>ENERO!H80+FEBRERO!H80+MARZO!H80+ABRIL!H80+MAYO!H80+JUNIO!H80+JULIO!H80+AGOSTO!H80+SEPTIEMBRE!H80+OCTUBRE!H80+NOVIEMBRE!H80+DICIEMBRE!H80</f>
        <v>1321567.0404441119</v>
      </c>
      <c r="I80" s="26">
        <f>ENERO!I80+FEBRERO!I80+MARZO!I80+ABRIL!I80+MAYO!I80+JUNIO!I80+JULIO!I80+AGOSTO!I80+SEPTIEMBRE!I80+OCTUBRE!I80+NOVIEMBRE!I80+DICIEMBRE!I80</f>
        <v>329745.5516035296</v>
      </c>
      <c r="J80" s="26">
        <f>ENERO!J80+FEBRERO!J80+MARZO!J80+ABRIL!J80+MAYO!J80+JUNIO!J80+JULIO!J80+AGOSTO!J80+SEPTIEMBRE!J80+OCTUBRE!J80+NOVIEMBRE!J80+DICIEMBRE!J80</f>
        <v>109211.32999999999</v>
      </c>
      <c r="K80" s="26">
        <f>ENERO!K80+FEBRERO!K80+MARZO!K80+ABRIL!K80+MAYO!K80+JUNIO!K80+JULIO!K80+AGOSTO!K80+SEPTIEMBRE!K80+OCTUBRE!K80+NOVIEMBRE!K80+DICIEMBRE!K80</f>
        <v>3110922.42</v>
      </c>
      <c r="L80" s="26">
        <f>ENERO!L80+FEBRERO!L80+MARZO!L80+ABRIL!L80+MAYO!L80+JUNIO!L80+JULIO!L80+AGOSTO!L80+SEPTIEMBRE!L80+OCTUBRE!L80+NOVIEMBRE!L80+DICIEMBRE!L80</f>
        <v>651288.28</v>
      </c>
      <c r="M80" s="26">
        <f>ENERO!M80+FEBRERO!M80+MARZO!M80+ABRIL!M80+MAYO!M80+JUNIO!M80+JULIO!M80+AGOSTO!M80+SEPTIEMBRE!M80+OCTUBRE!M80+NOVIEMBRE!M80+DICIEMBRE!M80</f>
        <v>1401717.9775130721</v>
      </c>
      <c r="N80" s="26">
        <f>ENERO!N80+FEBRERO!N80+MARZO!N80+ABRIL!N80+MAYO!N80+JUNIO!N80+JULIO!N80+AGOSTO!N80+SEPTIEMBRE!N80+OCTUBRE!N80+NOVIEMBRE!N80+DICIEMBRE!N80</f>
        <v>289424.09499999997</v>
      </c>
      <c r="O80" s="26">
        <f>ENERO!O80+FEBRERO!O80+MARZO!O80+ABRIL!O80+MAYO!O80+JUNIO!O80+JULIO!O80+AGOSTO!O80+SEPTIEMBRE!O80+OCTUBRE!O80+NOVIEMBRE!O80+DICIEMBRE!O80</f>
        <v>8567527.586781472</v>
      </c>
      <c r="P80" s="26">
        <f>ENERO!P80+FEBRERO!P80+MARZO!P80+ABRIL!P80+MAYO!P80+JUNIO!P80+JULIO!P80+AGOSTO!P80+SEPTIEMBRE!P80+OCTUBRE!P80+NOVIEMBRE!P80+DICIEMBRE!P80</f>
        <v>305177.07</v>
      </c>
      <c r="Q80" s="26">
        <f>ENERO!Q80+FEBRERO!Q80+MARZO!Q80+ABRIL!Q80+MAYO!Q80+JUNIO!Q80+JULIO!Q80+AGOSTO!Q80+SEPTIEMBRE!Q80+OCTUBRE!Q80+NOVIEMBRE!Q80+DICIEMBRE!Q80</f>
        <v>1255592.8</v>
      </c>
      <c r="R80" s="26">
        <f>ENERO!R80+FEBRERO!R80+MARZO!R80+ABRIL!R80+MAYO!R80+JUNIO!R80+JULIO!R80+AGOSTO!R80+SEPTIEMBRE!R80+OCTUBRE!R80+NOVIEMBRE!R80+DICIEMBRE!R80</f>
        <v>8473.6299999999992</v>
      </c>
      <c r="S80" s="26">
        <f t="shared" si="2"/>
        <v>81774804.893186688</v>
      </c>
    </row>
    <row r="81" spans="1:19" ht="15.75" x14ac:dyDescent="0.25">
      <c r="A81" s="10"/>
      <c r="B81" s="10"/>
      <c r="C81" s="24"/>
      <c r="D81" s="25" t="s">
        <v>76</v>
      </c>
      <c r="E81" s="26">
        <f>ENERO!E81+FEBRERO!E81+MARZO!E81+ABRIL!E81+MAYO!E81+JUNIO!E81+JULIO!E81+AGOSTO!E81+SEPTIEMBRE!E81+OCTUBRE!E81+NOVIEMBRE!E81+DICIEMBRE!E81</f>
        <v>262399602.96000004</v>
      </c>
      <c r="F81" s="26">
        <f>ENERO!F81+FEBRERO!F81+MARZO!F81+ABRIL!F81+MAYO!F81+JUNIO!F81+JULIO!F81+AGOSTO!F81+SEPTIEMBRE!F81+OCTUBRE!F81+NOVIEMBRE!F81+DICIEMBRE!F81</f>
        <v>134935.24548071399</v>
      </c>
      <c r="G81" s="26">
        <f>ENERO!G81+FEBRERO!G81+MARZO!G81+ABRIL!G81+MAYO!G81+JUNIO!G81+JULIO!G81+AGOSTO!G81+SEPTIEMBRE!G81+OCTUBRE!G81+NOVIEMBRE!G81+DICIEMBRE!G81</f>
        <v>32116621.027231991</v>
      </c>
      <c r="H81" s="26">
        <f>ENERO!H81+FEBRERO!H81+MARZO!H81+ABRIL!H81+MAYO!H81+JUNIO!H81+JULIO!H81+AGOSTO!H81+SEPTIEMBRE!H81+OCTUBRE!H81+NOVIEMBRE!H81+DICIEMBRE!H81</f>
        <v>5851507.505321566</v>
      </c>
      <c r="I81" s="26">
        <f>ENERO!I81+FEBRERO!I81+MARZO!I81+ABRIL!I81+MAYO!I81+JUNIO!I81+JULIO!I81+AGOSTO!I81+SEPTIEMBRE!I81+OCTUBRE!I81+NOVIEMBRE!I81+DICIEMBRE!I81</f>
        <v>1657405.5104282671</v>
      </c>
      <c r="J81" s="26">
        <f>ENERO!J81+FEBRERO!J81+MARZO!J81+ABRIL!J81+MAYO!J81+JUNIO!J81+JULIO!J81+AGOSTO!J81+SEPTIEMBRE!J81+OCTUBRE!J81+NOVIEMBRE!J81+DICIEMBRE!J81</f>
        <v>813017.70000000007</v>
      </c>
      <c r="K81" s="26">
        <f>ENERO!K81+FEBRERO!K81+MARZO!K81+ABRIL!K81+MAYO!K81+JUNIO!K81+JULIO!K81+AGOSTO!K81+SEPTIEMBRE!K81+OCTUBRE!K81+NOVIEMBRE!K81+DICIEMBRE!K81</f>
        <v>13787894</v>
      </c>
      <c r="L81" s="26">
        <f>ENERO!L81+FEBRERO!L81+MARZO!L81+ABRIL!L81+MAYO!L81+JUNIO!L81+JULIO!L81+AGOSTO!L81+SEPTIEMBRE!L81+OCTUBRE!L81+NOVIEMBRE!L81+DICIEMBRE!L81</f>
        <v>3273580.56</v>
      </c>
      <c r="M81" s="26">
        <f>ENERO!M81+FEBRERO!M81+MARZO!M81+ABRIL!M81+MAYO!M81+JUNIO!M81+JULIO!M81+AGOSTO!M81+SEPTIEMBRE!M81+OCTUBRE!M81+NOVIEMBRE!M81+DICIEMBRE!M81</f>
        <v>6216899.9644543473</v>
      </c>
      <c r="N81" s="26">
        <f>ENERO!N81+FEBRERO!N81+MARZO!N81+ABRIL!N81+MAYO!N81+JUNIO!N81+JULIO!N81+AGOSTO!N81+SEPTIEMBRE!N81+OCTUBRE!N81+NOVIEMBRE!N81+DICIEMBRE!N81</f>
        <v>1276605.2459999998</v>
      </c>
      <c r="O81" s="26">
        <f>ENERO!O81+FEBRERO!O81+MARZO!O81+ABRIL!O81+MAYO!O81+JUNIO!O81+JULIO!O81+AGOSTO!O81+SEPTIEMBRE!O81+OCTUBRE!O81+NOVIEMBRE!O81+DICIEMBRE!O81</f>
        <v>26172122.104023002</v>
      </c>
      <c r="P81" s="26">
        <f>ENERO!P81+FEBRERO!P81+MARZO!P81+ABRIL!P81+MAYO!P81+JUNIO!P81+JULIO!P81+AGOSTO!P81+SEPTIEMBRE!P81+OCTUBRE!P81+NOVIEMBRE!P81+DICIEMBRE!P81</f>
        <v>1393733.4</v>
      </c>
      <c r="Q81" s="26">
        <f>ENERO!Q81+FEBRERO!Q81+MARZO!Q81+ABRIL!Q81+MAYO!Q81+JUNIO!Q81+JULIO!Q81+AGOSTO!Q81+SEPTIEMBRE!Q81+OCTUBRE!Q81+NOVIEMBRE!Q81+DICIEMBRE!Q81</f>
        <v>13487464.899999999</v>
      </c>
      <c r="R81" s="26">
        <f>ENERO!R81+FEBRERO!R81+MARZO!R81+ABRIL!R81+MAYO!R81+JUNIO!R81+JULIO!R81+AGOSTO!R81+SEPTIEMBRE!R81+OCTUBRE!R81+NOVIEMBRE!R81+DICIEMBRE!R81</f>
        <v>42594.179999999993</v>
      </c>
      <c r="S81" s="26">
        <f t="shared" si="2"/>
        <v>368623984.30293983</v>
      </c>
    </row>
    <row r="82" spans="1:19" ht="15.75" x14ac:dyDescent="0.25">
      <c r="A82" s="10"/>
      <c r="B82" s="10"/>
      <c r="C82" s="24"/>
      <c r="D82" s="25" t="s">
        <v>77</v>
      </c>
      <c r="E82" s="26">
        <f>ENERO!E82+FEBRERO!E82+MARZO!E82+ABRIL!E82+MAYO!E82+JUNIO!E82+JULIO!E82+AGOSTO!E82+SEPTIEMBRE!E82+OCTUBRE!E82+NOVIEMBRE!E82+DICIEMBRE!E82</f>
        <v>153120102.74000001</v>
      </c>
      <c r="F82" s="26">
        <f>ENERO!F82+FEBRERO!F82+MARZO!F82+ABRIL!F82+MAYO!F82+JUNIO!F82+JULIO!F82+AGOSTO!F82+SEPTIEMBRE!F82+OCTUBRE!F82+NOVIEMBRE!F82+DICIEMBRE!F82</f>
        <v>80991.189695125009</v>
      </c>
      <c r="G82" s="26">
        <f>ENERO!G82+FEBRERO!G82+MARZO!G82+ABRIL!G82+MAYO!G82+JUNIO!G82+JULIO!G82+AGOSTO!G82+SEPTIEMBRE!G82+OCTUBRE!G82+NOVIEMBRE!G82+DICIEMBRE!G82</f>
        <v>32136529.17215047</v>
      </c>
      <c r="H82" s="26">
        <f>ENERO!H82+FEBRERO!H82+MARZO!H82+ABRIL!H82+MAYO!H82+JUNIO!H82+JULIO!H82+AGOSTO!H82+SEPTIEMBRE!H82+OCTUBRE!H82+NOVIEMBRE!H82+DICIEMBRE!H82</f>
        <v>3448156.4156789239</v>
      </c>
      <c r="I82" s="26">
        <f>ENERO!I82+FEBRERO!I82+MARZO!I82+ABRIL!I82+MAYO!I82+JUNIO!I82+JULIO!I82+AGOSTO!I82+SEPTIEMBRE!I82+OCTUBRE!I82+NOVIEMBRE!I82+DICIEMBRE!I82</f>
        <v>536270.43897626654</v>
      </c>
      <c r="J82" s="26">
        <f>ENERO!J82+FEBRERO!J82+MARZO!J82+ABRIL!J82+MAYO!J82+JUNIO!J82+JULIO!J82+AGOSTO!J82+SEPTIEMBRE!J82+OCTUBRE!J82+NOVIEMBRE!J82+DICIEMBRE!J82</f>
        <v>339768.59</v>
      </c>
      <c r="K82" s="26">
        <f>ENERO!K82+FEBRERO!K82+MARZO!K82+ABRIL!K82+MAYO!K82+JUNIO!K82+JULIO!K82+AGOSTO!K82+SEPTIEMBRE!K82+OCTUBRE!K82+NOVIEMBRE!K82+DICIEMBRE!K82</f>
        <v>8074966.7100000009</v>
      </c>
      <c r="L82" s="26">
        <f>ENERO!L82+FEBRERO!L82+MARZO!L82+ABRIL!L82+MAYO!L82+JUNIO!L82+JULIO!L82+AGOSTO!L82+SEPTIEMBRE!L82+OCTUBRE!L82+NOVIEMBRE!L82+DICIEMBRE!L82</f>
        <v>1059200.4000000001</v>
      </c>
      <c r="M82" s="26">
        <f>ENERO!M82+FEBRERO!M82+MARZO!M82+ABRIL!M82+MAYO!M82+JUNIO!M82+JULIO!M82+AGOSTO!M82+SEPTIEMBRE!M82+OCTUBRE!M82+NOVIEMBRE!M82+DICIEMBRE!M82</f>
        <v>3627796.2239478435</v>
      </c>
      <c r="N82" s="26">
        <f>ENERO!N82+FEBRERO!N82+MARZO!N82+ABRIL!N82+MAYO!N82+JUNIO!N82+JULIO!N82+AGOSTO!N82+SEPTIEMBRE!N82+OCTUBRE!N82+NOVIEMBRE!N82+DICIEMBRE!N82</f>
        <v>766247.375</v>
      </c>
      <c r="O82" s="26">
        <f>ENERO!O82+FEBRERO!O82+MARZO!O82+ABRIL!O82+MAYO!O82+JUNIO!O82+JULIO!O82+AGOSTO!O82+SEPTIEMBRE!O82+OCTUBRE!O82+NOVIEMBRE!O82+DICIEMBRE!O82</f>
        <v>16339149.769995399</v>
      </c>
      <c r="P82" s="26">
        <f>ENERO!P82+FEBRERO!P82+MARZO!P82+ABRIL!P82+MAYO!P82+JUNIO!P82+JULIO!P82+AGOSTO!P82+SEPTIEMBRE!P82+OCTUBRE!P82+NOVIEMBRE!P82+DICIEMBRE!P82</f>
        <v>0</v>
      </c>
      <c r="Q82" s="26">
        <f>ENERO!Q82+FEBRERO!Q82+MARZO!Q82+ABRIL!Q82+MAYO!Q82+JUNIO!Q82+JULIO!Q82+AGOSTO!Q82+SEPTIEMBRE!Q82+OCTUBRE!Q82+NOVIEMBRE!Q82+DICIEMBRE!Q82</f>
        <v>4184503.5400000047</v>
      </c>
      <c r="R82" s="26">
        <f>ENERO!R82+FEBRERO!R82+MARZO!R82+ABRIL!R82+MAYO!R82+JUNIO!R82+JULIO!R82+AGOSTO!R82+SEPTIEMBRE!R82+OCTUBRE!R82+NOVIEMBRE!R82+DICIEMBRE!R82</f>
        <v>13781.249999999998</v>
      </c>
      <c r="S82" s="26">
        <f t="shared" si="2"/>
        <v>223727463.81544402</v>
      </c>
    </row>
    <row r="83" spans="1:19" ht="15.75" x14ac:dyDescent="0.25">
      <c r="A83" s="10"/>
      <c r="B83" s="10"/>
      <c r="C83" s="24"/>
      <c r="D83" s="25" t="s">
        <v>78</v>
      </c>
      <c r="E83" s="26">
        <f>ENERO!E83+FEBRERO!E83+MARZO!E83+ABRIL!E83+MAYO!E83+JUNIO!E83+JULIO!E83+AGOSTO!E83+SEPTIEMBRE!E83+OCTUBRE!E83+NOVIEMBRE!E83+DICIEMBRE!E83</f>
        <v>74087722.789999992</v>
      </c>
      <c r="F83" s="26">
        <f>ENERO!F83+FEBRERO!F83+MARZO!F83+ABRIL!F83+MAYO!F83+JUNIO!F83+JULIO!F83+AGOSTO!F83+SEPTIEMBRE!F83+OCTUBRE!F83+NOVIEMBRE!F83+DICIEMBRE!F83</f>
        <v>38135.92073949</v>
      </c>
      <c r="G83" s="26">
        <f>ENERO!G83+FEBRERO!G83+MARZO!G83+ABRIL!G83+MAYO!G83+JUNIO!G83+JULIO!G83+AGOSTO!G83+SEPTIEMBRE!G83+OCTUBRE!G83+NOVIEMBRE!G83+DICIEMBRE!G83</f>
        <v>9500242.0857560132</v>
      </c>
      <c r="H83" s="26">
        <f>ENERO!H83+FEBRERO!H83+MARZO!H83+ABRIL!H83+MAYO!H83+JUNIO!H83+JULIO!H83+AGOSTO!H83+SEPTIEMBRE!H83+OCTUBRE!H83+NOVIEMBRE!H83+DICIEMBRE!H83</f>
        <v>1654664.5576543338</v>
      </c>
      <c r="I83" s="26">
        <f>ENERO!I83+FEBRERO!I83+MARZO!I83+ABRIL!I83+MAYO!I83+JUNIO!I83+JULIO!I83+AGOSTO!I83+SEPTIEMBRE!I83+OCTUBRE!I83+NOVIEMBRE!I83+DICIEMBRE!I83</f>
        <v>1392741.2669043816</v>
      </c>
      <c r="J83" s="26">
        <f>ENERO!J83+FEBRERO!J83+MARZO!J83+ABRIL!J83+MAYO!J83+JUNIO!J83+JULIO!J83+AGOSTO!J83+SEPTIEMBRE!J83+OCTUBRE!J83+NOVIEMBRE!J83+DICIEMBRE!J83</f>
        <v>700772.70000000007</v>
      </c>
      <c r="K83" s="26">
        <f>ENERO!K83+FEBRERO!K83+MARZO!K83+ABRIL!K83+MAYO!K83+JUNIO!K83+JULIO!K83+AGOSTO!K83+SEPTIEMBRE!K83+OCTUBRE!K83+NOVIEMBRE!K83+DICIEMBRE!K83</f>
        <v>3893454.4</v>
      </c>
      <c r="L83" s="26">
        <f>ENERO!L83+FEBRERO!L83+MARZO!L83+ABRIL!L83+MAYO!L83+JUNIO!L83+JULIO!L83+AGOSTO!L83+SEPTIEMBRE!L83+OCTUBRE!L83+NOVIEMBRE!L83+DICIEMBRE!L83</f>
        <v>2750836</v>
      </c>
      <c r="M83" s="26">
        <f>ENERO!M83+FEBRERO!M83+MARZO!M83+ABRIL!M83+MAYO!M83+JUNIO!M83+JULIO!M83+AGOSTO!M83+SEPTIEMBRE!M83+OCTUBRE!M83+NOVIEMBRE!M83+DICIEMBRE!M83</f>
        <v>1755322.2189685542</v>
      </c>
      <c r="N83" s="26">
        <f>ENERO!N83+FEBRERO!N83+MARZO!N83+ABRIL!N83+MAYO!N83+JUNIO!N83+JULIO!N83+AGOSTO!N83+SEPTIEMBRE!N83+OCTUBRE!N83+NOVIEMBRE!N83+DICIEMBRE!N83</f>
        <v>360799.11</v>
      </c>
      <c r="O83" s="26">
        <f>ENERO!O83+FEBRERO!O83+MARZO!O83+ABRIL!O83+MAYO!O83+JUNIO!O83+JULIO!O83+AGOSTO!O83+SEPTIEMBRE!O83+OCTUBRE!O83+NOVIEMBRE!O83+DICIEMBRE!O83</f>
        <v>10680211.320203947</v>
      </c>
      <c r="P83" s="26">
        <f>ENERO!P83+FEBRERO!P83+MARZO!P83+ABRIL!P83+MAYO!P83+JUNIO!P83+JULIO!P83+AGOSTO!P83+SEPTIEMBRE!P83+OCTUBRE!P83+NOVIEMBRE!P83+DICIEMBRE!P83</f>
        <v>0</v>
      </c>
      <c r="Q83" s="26">
        <f>ENERO!Q83+FEBRERO!Q83+MARZO!Q83+ABRIL!Q83+MAYO!Q83+JUNIO!Q83+JULIO!Q83+AGOSTO!Q83+SEPTIEMBRE!Q83+OCTUBRE!Q83+NOVIEMBRE!Q83+DICIEMBRE!Q83</f>
        <v>0</v>
      </c>
      <c r="R83" s="26">
        <f>ENERO!R83+FEBRERO!R83+MARZO!R83+ABRIL!R83+MAYO!R83+JUNIO!R83+JULIO!R83+AGOSTO!R83+SEPTIEMBRE!R83+OCTUBRE!R83+NOVIEMBRE!R83+DICIEMBRE!R83</f>
        <v>35792.43</v>
      </c>
      <c r="S83" s="26">
        <f t="shared" si="2"/>
        <v>106850694.80022673</v>
      </c>
    </row>
    <row r="84" spans="1:19" ht="15.75" x14ac:dyDescent="0.25">
      <c r="A84" s="10"/>
      <c r="B84" s="10"/>
      <c r="C84" s="24"/>
      <c r="D84" s="25" t="s">
        <v>79</v>
      </c>
      <c r="E84" s="26">
        <f>ENERO!E84+FEBRERO!E84+MARZO!E84+ABRIL!E84+MAYO!E84+JUNIO!E84+JULIO!E84+AGOSTO!E84+SEPTIEMBRE!E84+OCTUBRE!E84+NOVIEMBRE!E84+DICIEMBRE!E84</f>
        <v>1009889884.1</v>
      </c>
      <c r="F84" s="26">
        <f>ENERO!F84+FEBRERO!F84+MARZO!F84+ABRIL!F84+MAYO!F84+JUNIO!F84+JULIO!F84+AGOSTO!F84+SEPTIEMBRE!F84+OCTUBRE!F84+NOVIEMBRE!F84+DICIEMBRE!F84</f>
        <v>521083.30218187801</v>
      </c>
      <c r="G84" s="26">
        <f>ENERO!G84+FEBRERO!G84+MARZO!G84+ABRIL!G84+MAYO!G84+JUNIO!G84+JULIO!G84+AGOSTO!G84+SEPTIEMBRE!G84+OCTUBRE!G84+NOVIEMBRE!G84+DICIEMBRE!G84</f>
        <v>12056053.710000001</v>
      </c>
      <c r="H84" s="26">
        <f>ENERO!H84+FEBRERO!H84+MARZO!H84+ABRIL!H84+MAYO!H84+JUNIO!H84+JULIO!H84+AGOSTO!H84+SEPTIEMBRE!H84+OCTUBRE!H84+NOVIEMBRE!H84+DICIEMBRE!H84</f>
        <v>25411939.38417552</v>
      </c>
      <c r="I84" s="26">
        <f>ENERO!I84+FEBRERO!I84+MARZO!I84+ABRIL!I84+MAYO!I84+JUNIO!I84+JULIO!I84+AGOSTO!I84+SEPTIEMBRE!I84+OCTUBRE!I84+NOVIEMBRE!I84+DICIEMBRE!I84</f>
        <v>40139585.350801237</v>
      </c>
      <c r="J84" s="26">
        <f>ENERO!J84+FEBRERO!J84+MARZO!J84+ABRIL!J84+MAYO!J84+JUNIO!J84+JULIO!J84+AGOSTO!J84+SEPTIEMBRE!J84+OCTUBRE!J84+NOVIEMBRE!J84+DICIEMBRE!J84</f>
        <v>27957326.896415047</v>
      </c>
      <c r="K84" s="26">
        <f>ENERO!K84+FEBRERO!K84+MARZO!K84+ABRIL!K84+MAYO!K84+JUNIO!K84+JULIO!K84+AGOSTO!K84+SEPTIEMBRE!K84+OCTUBRE!K84+NOVIEMBRE!K84+DICIEMBRE!K84</f>
        <v>53087933</v>
      </c>
      <c r="L84" s="26">
        <f>ENERO!L84+FEBRERO!L84+MARZO!L84+ABRIL!L84+MAYO!L84+JUNIO!L84+JULIO!L84+AGOSTO!L84+SEPTIEMBRE!L84+OCTUBRE!L84+NOVIEMBRE!L84+DICIEMBRE!L84</f>
        <v>79280636.349999994</v>
      </c>
      <c r="M84" s="26">
        <f>ENERO!M84+FEBRERO!M84+MARZO!M84+ABRIL!M84+MAYO!M84+JUNIO!M84+JULIO!M84+AGOSTO!M84+SEPTIEMBRE!M84+OCTUBRE!M84+NOVIEMBRE!M84+DICIEMBRE!M84</f>
        <v>23926807.510692708</v>
      </c>
      <c r="N84" s="26">
        <f>ENERO!N84+FEBRERO!N84+MARZO!N84+ABRIL!N84+MAYO!N84+JUNIO!N84+JULIO!N84+AGOSTO!N84+SEPTIEMBRE!N84+OCTUBRE!N84+NOVIEMBRE!N84+DICIEMBRE!N84</f>
        <v>4929903.0419999994</v>
      </c>
      <c r="O84" s="26">
        <f>ENERO!O84+FEBRERO!O84+MARZO!O84+ABRIL!O84+MAYO!O84+JUNIO!O84+JULIO!O84+AGOSTO!O84+SEPTIEMBRE!O84+OCTUBRE!O84+NOVIEMBRE!O84+DICIEMBRE!O84</f>
        <v>137566945.4576309</v>
      </c>
      <c r="P84" s="26">
        <f>ENERO!P84+FEBRERO!P84+MARZO!P84+ABRIL!P84+MAYO!P84+JUNIO!P84+JULIO!P84+AGOSTO!P84+SEPTIEMBRE!P84+OCTUBRE!P84+NOVIEMBRE!P84+DICIEMBRE!P84</f>
        <v>0</v>
      </c>
      <c r="Q84" s="26">
        <f>ENERO!Q84+FEBRERO!Q84+MARZO!Q84+ABRIL!Q84+MAYO!Q84+JUNIO!Q84+JULIO!Q84+AGOSTO!Q84+SEPTIEMBRE!Q84+OCTUBRE!Q84+NOVIEMBRE!Q84+DICIEMBRE!Q84</f>
        <v>12626788.840000004</v>
      </c>
      <c r="R84" s="26">
        <f>ENERO!R84+FEBRERO!R84+MARZO!R84+ABRIL!R84+MAYO!R84+JUNIO!R84+JULIO!R84+AGOSTO!R84+SEPTIEMBRE!R84+OCTUBRE!R84+NOVIEMBRE!R84+DICIEMBRE!R84</f>
        <v>1031577.0200000001</v>
      </c>
      <c r="S84" s="26">
        <f t="shared" si="2"/>
        <v>1428426463.963897</v>
      </c>
    </row>
    <row r="85" spans="1:19" ht="15.75" x14ac:dyDescent="0.25">
      <c r="A85" s="10"/>
      <c r="B85" s="10"/>
      <c r="C85" s="24"/>
      <c r="D85" s="25" t="s">
        <v>80</v>
      </c>
      <c r="E85" s="26">
        <f>ENERO!E85+FEBRERO!E85+MARZO!E85+ABRIL!E85+MAYO!E85+JUNIO!E85+JULIO!E85+AGOSTO!E85+SEPTIEMBRE!E85+OCTUBRE!E85+NOVIEMBRE!E85+DICIEMBRE!E85</f>
        <v>356512320.58999997</v>
      </c>
      <c r="F85" s="26">
        <f>ENERO!F85+FEBRERO!F85+MARZO!F85+ABRIL!F85+MAYO!F85+JUNIO!F85+JULIO!F85+AGOSTO!F85+SEPTIEMBRE!F85+OCTUBRE!F85+NOVIEMBRE!F85+DICIEMBRE!F85</f>
        <v>202393.90033847501</v>
      </c>
      <c r="G85" s="26">
        <f>ENERO!G85+FEBRERO!G85+MARZO!G85+ABRIL!G85+MAYO!G85+JUNIO!G85+JULIO!G85+AGOSTO!G85+SEPTIEMBRE!G85+OCTUBRE!G85+NOVIEMBRE!G85+DICIEMBRE!G85</f>
        <v>11267262.823476207</v>
      </c>
      <c r="H85" s="26">
        <f>ENERO!H85+FEBRERO!H85+MARZO!H85+ABRIL!H85+MAYO!H85+JUNIO!H85+JULIO!H85+AGOSTO!H85+SEPTIEMBRE!H85+OCTUBRE!H85+NOVIEMBRE!H85+DICIEMBRE!H85</f>
        <v>9202280.4746105019</v>
      </c>
      <c r="I85" s="26">
        <f>ENERO!I85+FEBRERO!I85+MARZO!I85+ABRIL!I85+MAYO!I85+JUNIO!I85+JULIO!I85+AGOSTO!I85+SEPTIEMBRE!I85+OCTUBRE!I85+NOVIEMBRE!I85+DICIEMBRE!I85</f>
        <v>4444623.6047191545</v>
      </c>
      <c r="J85" s="26">
        <f>ENERO!J85+FEBRERO!J85+MARZO!J85+ABRIL!J85+MAYO!J85+JUNIO!J85+JULIO!J85+AGOSTO!J85+SEPTIEMBRE!J85+OCTUBRE!J85+NOVIEMBRE!J85+DICIEMBRE!J85</f>
        <v>2062880.73</v>
      </c>
      <c r="K85" s="26">
        <f>ENERO!K85+FEBRERO!K85+MARZO!K85+ABRIL!K85+MAYO!K85+JUNIO!K85+JULIO!K85+AGOSTO!K85+SEPTIEMBRE!K85+OCTUBRE!K85+NOVIEMBRE!K85+DICIEMBRE!K85</f>
        <v>18980396.579999998</v>
      </c>
      <c r="L85" s="26">
        <f>ENERO!L85+FEBRERO!L85+MARZO!L85+ABRIL!L85+MAYO!L85+JUNIO!L85+JULIO!L85+AGOSTO!L85+SEPTIEMBRE!L85+OCTUBRE!L85+NOVIEMBRE!L85+DICIEMBRE!L85</f>
        <v>8778680.4000000004</v>
      </c>
      <c r="M85" s="26">
        <f>ENERO!M85+FEBRERO!M85+MARZO!M85+ABRIL!M85+MAYO!M85+JUNIO!M85+JULIO!M85+AGOSTO!M85+SEPTIEMBRE!M85+OCTUBRE!M85+NOVIEMBRE!M85+DICIEMBRE!M85</f>
        <v>8446664.7210433036</v>
      </c>
      <c r="N85" s="26">
        <f>ENERO!N85+FEBRERO!N85+MARZO!N85+ABRIL!N85+MAYO!N85+JUNIO!N85+JULIO!N85+AGOSTO!N85+SEPTIEMBRE!N85+OCTUBRE!N85+NOVIEMBRE!N85+DICIEMBRE!N85</f>
        <v>1914823.0249999999</v>
      </c>
      <c r="O85" s="26">
        <f>ENERO!O85+FEBRERO!O85+MARZO!O85+ABRIL!O85+MAYO!O85+JUNIO!O85+JULIO!O85+AGOSTO!O85+SEPTIEMBRE!O85+OCTUBRE!O85+NOVIEMBRE!O85+DICIEMBRE!O85</f>
        <v>33193520.001128595</v>
      </c>
      <c r="P85" s="26">
        <f>ENERO!P85+FEBRERO!P85+MARZO!P85+ABRIL!P85+MAYO!P85+JUNIO!P85+JULIO!P85+AGOSTO!P85+SEPTIEMBRE!P85+OCTUBRE!P85+NOVIEMBRE!P85+DICIEMBRE!P85</f>
        <v>0</v>
      </c>
      <c r="Q85" s="26">
        <f>ENERO!Q85+FEBRERO!Q85+MARZO!Q85+ABRIL!Q85+MAYO!Q85+JUNIO!Q85+JULIO!Q85+AGOSTO!Q85+SEPTIEMBRE!Q85+OCTUBRE!Q85+NOVIEMBRE!Q85+DICIEMBRE!Q85</f>
        <v>0</v>
      </c>
      <c r="R85" s="26">
        <f>ENERO!R85+FEBRERO!R85+MARZO!R85+ABRIL!R85+MAYO!R85+JUNIO!R85+JULIO!R85+AGOSTO!R85+SEPTIEMBRE!R85+OCTUBRE!R85+NOVIEMBRE!R85+DICIEMBRE!R85</f>
        <v>114225.08000000002</v>
      </c>
      <c r="S85" s="26">
        <f t="shared" si="2"/>
        <v>455120071.93031615</v>
      </c>
    </row>
    <row r="86" spans="1:19" ht="15.75" x14ac:dyDescent="0.25">
      <c r="A86" s="10"/>
      <c r="B86" s="10"/>
      <c r="C86" s="24"/>
      <c r="D86" s="25" t="s">
        <v>81</v>
      </c>
      <c r="E86" s="26">
        <f>ENERO!E86+FEBRERO!E86+MARZO!E86+ABRIL!E86+MAYO!E86+JUNIO!E86+JULIO!E86+AGOSTO!E86+SEPTIEMBRE!E86+OCTUBRE!E86+NOVIEMBRE!E86+DICIEMBRE!E86</f>
        <v>120902035.45999999</v>
      </c>
      <c r="F86" s="26">
        <f>ENERO!F86+FEBRERO!F86+MARZO!F86+ABRIL!F86+MAYO!F86+JUNIO!F86+JULIO!F86+AGOSTO!F86+SEPTIEMBRE!F86+OCTUBRE!F86+NOVIEMBRE!F86+DICIEMBRE!F86</f>
        <v>62089.135153406009</v>
      </c>
      <c r="G86" s="26">
        <f>ENERO!G86+FEBRERO!G86+MARZO!G86+ABRIL!G86+MAYO!G86+JUNIO!G86+JULIO!G86+AGOSTO!G86+SEPTIEMBRE!G86+OCTUBRE!G86+NOVIEMBRE!G86+DICIEMBRE!G86</f>
        <v>8417864.4140104204</v>
      </c>
      <c r="H86" s="26">
        <f>ENERO!H86+FEBRERO!H86+MARZO!H86+ABRIL!H86+MAYO!H86+JUNIO!H86+JULIO!H86+AGOSTO!H86+SEPTIEMBRE!H86+OCTUBRE!H86+NOVIEMBRE!H86+DICIEMBRE!H86</f>
        <v>2695701.8644727282</v>
      </c>
      <c r="I86" s="26">
        <f>ENERO!I86+FEBRERO!I86+MARZO!I86+ABRIL!I86+MAYO!I86+JUNIO!I86+JULIO!I86+AGOSTO!I86+SEPTIEMBRE!I86+OCTUBRE!I86+NOVIEMBRE!I86+DICIEMBRE!I86</f>
        <v>892048.59781165374</v>
      </c>
      <c r="J86" s="26">
        <f>ENERO!J86+FEBRERO!J86+MARZO!J86+ABRIL!J86+MAYO!J86+JUNIO!J86+JULIO!J86+AGOSTO!J86+SEPTIEMBRE!J86+OCTUBRE!J86+NOVIEMBRE!J86+DICIEMBRE!J86</f>
        <v>169777.29715045402</v>
      </c>
      <c r="K86" s="26">
        <f>ENERO!K86+FEBRERO!K86+MARZO!K86+ABRIL!K86+MAYO!K86+JUNIO!K86+JULIO!K86+AGOSTO!K86+SEPTIEMBRE!K86+OCTUBRE!K86+NOVIEMBRE!K86+DICIEMBRE!K86</f>
        <v>6351769.7699999996</v>
      </c>
      <c r="L86" s="26">
        <f>ENERO!L86+FEBRERO!L86+MARZO!L86+ABRIL!L86+MAYO!L86+JUNIO!L86+JULIO!L86+AGOSTO!L86+SEPTIEMBRE!L86+OCTUBRE!L86+NOVIEMBRE!L86+DICIEMBRE!L86</f>
        <v>1761906.1599999997</v>
      </c>
      <c r="M86" s="26">
        <f>ENERO!M86+FEBRERO!M86+MARZO!M86+ABRIL!M86+MAYO!M86+JUNIO!M86+JULIO!M86+AGOSTO!M86+SEPTIEMBRE!M86+OCTUBRE!M86+NOVIEMBRE!M86+DICIEMBRE!M86</f>
        <v>2864469.9398009684</v>
      </c>
      <c r="N86" s="26">
        <f>ENERO!N86+FEBRERO!N86+MARZO!N86+ABRIL!N86+MAYO!N86+JUNIO!N86+JULIO!N86+AGOSTO!N86+SEPTIEMBRE!N86+OCTUBRE!N86+NOVIEMBRE!N86+DICIEMBRE!N86</f>
        <v>587417.43400000001</v>
      </c>
      <c r="O86" s="26">
        <f>ENERO!O86+FEBRERO!O86+MARZO!O86+ABRIL!O86+MAYO!O86+JUNIO!O86+JULIO!O86+AGOSTO!O86+SEPTIEMBRE!O86+OCTUBRE!O86+NOVIEMBRE!O86+DICIEMBRE!O86</f>
        <v>14703069.014188524</v>
      </c>
      <c r="P86" s="26">
        <f>ENERO!P86+FEBRERO!P86+MARZO!P86+ABRIL!P86+MAYO!P86+JUNIO!P86+JULIO!P86+AGOSTO!P86+SEPTIEMBRE!P86+OCTUBRE!P86+NOVIEMBRE!P86+DICIEMBRE!P86</f>
        <v>0</v>
      </c>
      <c r="Q86" s="26">
        <f>ENERO!Q86+FEBRERO!Q86+MARZO!Q86+ABRIL!Q86+MAYO!Q86+JUNIO!Q86+JULIO!Q86+AGOSTO!Q86+SEPTIEMBRE!Q86+OCTUBRE!Q86+NOVIEMBRE!Q86+DICIEMBRE!Q86</f>
        <v>9405424.9800000004</v>
      </c>
      <c r="R86" s="26">
        <f>ENERO!R86+FEBRERO!R86+MARZO!R86+ABRIL!R86+MAYO!R86+JUNIO!R86+JULIO!R86+AGOSTO!R86+SEPTIEMBRE!R86+OCTUBRE!R86+NOVIEMBRE!R86+DICIEMBRE!R86</f>
        <v>22924.699999999997</v>
      </c>
      <c r="S86" s="26">
        <f t="shared" si="2"/>
        <v>168836498.76658812</v>
      </c>
    </row>
    <row r="87" spans="1:19" ht="15.75" x14ac:dyDescent="0.25">
      <c r="A87" s="10"/>
      <c r="B87" s="10"/>
      <c r="C87" s="24"/>
      <c r="D87" s="25" t="s">
        <v>82</v>
      </c>
      <c r="E87" s="26">
        <f>ENERO!E87+FEBRERO!E87+MARZO!E87+ABRIL!E87+MAYO!E87+JUNIO!E87+JULIO!E87+AGOSTO!E87+SEPTIEMBRE!E87+OCTUBRE!E87+NOVIEMBRE!E87+DICIEMBRE!E87</f>
        <v>126343750.90000001</v>
      </c>
      <c r="F87" s="26">
        <f>ENERO!F87+FEBRERO!F87+MARZO!F87+ABRIL!F87+MAYO!F87+JUNIO!F87+JULIO!F87+AGOSTO!F87+SEPTIEMBRE!F87+OCTUBRE!F87+NOVIEMBRE!F87+DICIEMBRE!F87</f>
        <v>66436.316241816996</v>
      </c>
      <c r="G87" s="26">
        <f>ENERO!G87+FEBRERO!G87+MARZO!G87+ABRIL!G87+MAYO!G87+JUNIO!G87+JULIO!G87+AGOSTO!G87+SEPTIEMBRE!G87+OCTUBRE!G87+NOVIEMBRE!G87+DICIEMBRE!G87</f>
        <v>8100707.9902901258</v>
      </c>
      <c r="H87" s="26">
        <f>ENERO!H87+FEBRERO!H87+MARZO!H87+ABRIL!H87+MAYO!H87+JUNIO!H87+JULIO!H87+AGOSTO!H87+SEPTIEMBRE!H87+OCTUBRE!H87+NOVIEMBRE!H87+DICIEMBRE!H87</f>
        <v>2839124.1363399941</v>
      </c>
      <c r="I87" s="26">
        <f>ENERO!I87+FEBRERO!I87+MARZO!I87+ABRIL!I87+MAYO!I87+JUNIO!I87+JULIO!I87+AGOSTO!I87+SEPTIEMBRE!I87+OCTUBRE!I87+NOVIEMBRE!I87+DICIEMBRE!I87</f>
        <v>421727.22715609311</v>
      </c>
      <c r="J87" s="26">
        <f>ENERO!J87+FEBRERO!J87+MARZO!J87+ABRIL!J87+MAYO!J87+JUNIO!J87+JULIO!J87+AGOSTO!J87+SEPTIEMBRE!J87+OCTUBRE!J87+NOVIEMBRE!J87+DICIEMBRE!J87</f>
        <v>197187.13</v>
      </c>
      <c r="K87" s="26">
        <f>ENERO!K87+FEBRERO!K87+MARZO!K87+ABRIL!K87+MAYO!K87+JUNIO!K87+JULIO!K87+AGOSTO!K87+SEPTIEMBRE!K87+OCTUBRE!K87+NOVIEMBRE!K87+DICIEMBRE!K87</f>
        <v>6657801.3199999994</v>
      </c>
      <c r="L87" s="26">
        <f>ENERO!L87+FEBRERO!L87+MARZO!L87+ABRIL!L87+MAYO!L87+JUNIO!L87+JULIO!L87+AGOSTO!L87+SEPTIEMBRE!L87+OCTUBRE!L87+NOVIEMBRE!L87+DICIEMBRE!L87</f>
        <v>832963.42999999993</v>
      </c>
      <c r="M87" s="26">
        <f>ENERO!M87+FEBRERO!M87+MARZO!M87+ABRIL!M87+MAYO!M87+JUNIO!M87+JULIO!M87+AGOSTO!M87+SEPTIEMBRE!M87+OCTUBRE!M87+NOVIEMBRE!M87+DICIEMBRE!M87</f>
        <v>2993397.7640820136</v>
      </c>
      <c r="N87" s="26">
        <f>ENERO!N87+FEBRERO!N87+MARZO!N87+ABRIL!N87+MAYO!N87+JUNIO!N87+JULIO!N87+AGOSTO!N87+SEPTIEMBRE!N87+OCTUBRE!N87+NOVIEMBRE!N87+DICIEMBRE!N87</f>
        <v>628545.56299999997</v>
      </c>
      <c r="O87" s="26">
        <f>ENERO!O87+FEBRERO!O87+MARZO!O87+ABRIL!O87+MAYO!O87+JUNIO!O87+JULIO!O87+AGOSTO!O87+SEPTIEMBRE!O87+OCTUBRE!O87+NOVIEMBRE!O87+DICIEMBRE!O87</f>
        <v>11496838.30931999</v>
      </c>
      <c r="P87" s="26">
        <f>ENERO!P87+FEBRERO!P87+MARZO!P87+ABRIL!P87+MAYO!P87+JUNIO!P87+JULIO!P87+AGOSTO!P87+SEPTIEMBRE!P87+OCTUBRE!P87+NOVIEMBRE!P87+DICIEMBRE!P87</f>
        <v>0</v>
      </c>
      <c r="Q87" s="26">
        <f>ENERO!Q87+FEBRERO!Q87+MARZO!Q87+ABRIL!Q87+MAYO!Q87+JUNIO!Q87+JULIO!Q87+AGOSTO!Q87+SEPTIEMBRE!Q87+OCTUBRE!Q87+NOVIEMBRE!Q87+DICIEMBRE!Q87</f>
        <v>4555579.16</v>
      </c>
      <c r="R87" s="26">
        <f>ENERO!R87+FEBRERO!R87+MARZO!R87+ABRIL!R87+MAYO!R87+JUNIO!R87+JULIO!R87+AGOSTO!R87+SEPTIEMBRE!R87+OCTUBRE!R87+NOVIEMBRE!R87+DICIEMBRE!R87</f>
        <v>10837.54</v>
      </c>
      <c r="S87" s="26">
        <f t="shared" si="2"/>
        <v>165144896.78643003</v>
      </c>
    </row>
    <row r="88" spans="1:19" ht="15.75" x14ac:dyDescent="0.25">
      <c r="A88" s="10"/>
      <c r="B88" s="10"/>
      <c r="C88" s="24"/>
      <c r="D88" s="25" t="s">
        <v>83</v>
      </c>
      <c r="E88" s="26">
        <f>ENERO!E88+FEBRERO!E88+MARZO!E88+ABRIL!E88+MAYO!E88+JUNIO!E88+JULIO!E88+AGOSTO!E88+SEPTIEMBRE!E88+OCTUBRE!E88+NOVIEMBRE!E88+DICIEMBRE!E88</f>
        <v>1441440824.3500001</v>
      </c>
      <c r="F88" s="26">
        <f>ENERO!F88+FEBRERO!F88+MARZO!F88+ABRIL!F88+MAYO!F88+JUNIO!F88+JULIO!F88+AGOSTO!F88+SEPTIEMBRE!F88+OCTUBRE!F88+NOVIEMBRE!F88+DICIEMBRE!F88</f>
        <v>727010.54826317704</v>
      </c>
      <c r="G88" s="26">
        <f>ENERO!G88+FEBRERO!G88+MARZO!G88+ABRIL!G88+MAYO!G88+JUNIO!G88+JULIO!G88+AGOSTO!G88+SEPTIEMBRE!G88+OCTUBRE!G88+NOVIEMBRE!G88+DICIEMBRE!G88</f>
        <v>5221398.0100000007</v>
      </c>
      <c r="H88" s="26">
        <f>ENERO!H88+FEBRERO!H88+MARZO!H88+ABRIL!H88+MAYO!H88+JUNIO!H88+JULIO!H88+AGOSTO!H88+SEPTIEMBRE!H88+OCTUBRE!H88+NOVIEMBRE!H88+DICIEMBRE!H88</f>
        <v>35991252.998353243</v>
      </c>
      <c r="I88" s="26">
        <f>ENERO!I88+FEBRERO!I88+MARZO!I88+ABRIL!I88+MAYO!I88+JUNIO!I88+JULIO!I88+AGOSTO!I88+SEPTIEMBRE!I88+OCTUBRE!I88+NOVIEMBRE!I88+DICIEMBRE!I88</f>
        <v>25184754.416340105</v>
      </c>
      <c r="J88" s="26">
        <f>ENERO!J88+FEBRERO!J88+MARZO!J88+ABRIL!J88+MAYO!J88+JUNIO!J88+JULIO!J88+AGOSTO!J88+SEPTIEMBRE!J88+OCTUBRE!J88+NOVIEMBRE!J88+DICIEMBRE!J88</f>
        <v>4789715.0335442275</v>
      </c>
      <c r="K88" s="26">
        <f>ENERO!K88+FEBRERO!K88+MARZO!K88+ABRIL!K88+MAYO!K88+JUNIO!K88+JULIO!K88+AGOSTO!K88+SEPTIEMBRE!K88+OCTUBRE!K88+NOVIEMBRE!K88+DICIEMBRE!K88</f>
        <v>75556481.989999995</v>
      </c>
      <c r="L88" s="26">
        <f>ENERO!L88+FEBRERO!L88+MARZO!L88+ABRIL!L88+MAYO!L88+JUNIO!L88+JULIO!L88+AGOSTO!L88+SEPTIEMBRE!L88+OCTUBRE!L88+NOVIEMBRE!L88+DICIEMBRE!L88</f>
        <v>49742999.090000004</v>
      </c>
      <c r="M88" s="26">
        <f>ENERO!M88+FEBRERO!M88+MARZO!M88+ABRIL!M88+MAYO!M88+JUNIO!M88+JULIO!M88+AGOSTO!M88+SEPTIEMBRE!M88+OCTUBRE!M88+NOVIEMBRE!M88+DICIEMBRE!M88</f>
        <v>34151324.70609124</v>
      </c>
      <c r="N88" s="26">
        <f>ENERO!N88+FEBRERO!N88+MARZO!N88+ABRIL!N88+MAYO!N88+JUNIO!N88+JULIO!N88+AGOSTO!N88+SEPTIEMBRE!N88+OCTUBRE!N88+NOVIEMBRE!N88+DICIEMBRE!N88</f>
        <v>6878154.6030000001</v>
      </c>
      <c r="O88" s="26">
        <f>ENERO!O88+FEBRERO!O88+MARZO!O88+ABRIL!O88+MAYO!O88+JUNIO!O88+JULIO!O88+AGOSTO!O88+SEPTIEMBRE!O88+OCTUBRE!O88+NOVIEMBRE!O88+DICIEMBRE!O88</f>
        <v>107892365.55964825</v>
      </c>
      <c r="P88" s="26">
        <f>ENERO!P88+FEBRERO!P88+MARZO!P88+ABRIL!P88+MAYO!P88+JUNIO!P88+JULIO!P88+AGOSTO!P88+SEPTIEMBRE!P88+OCTUBRE!P88+NOVIEMBRE!P88+DICIEMBRE!P88</f>
        <v>0</v>
      </c>
      <c r="Q88" s="26">
        <f>ENERO!Q88+FEBRERO!Q88+MARZO!Q88+ABRIL!Q88+MAYO!Q88+JUNIO!Q88+JULIO!Q88+AGOSTO!Q88+SEPTIEMBRE!Q88+OCTUBRE!Q88+NOVIEMBRE!Q88+DICIEMBRE!Q88</f>
        <v>70524782.699999988</v>
      </c>
      <c r="R88" s="26">
        <f>ENERO!R88+FEBRERO!R88+MARZO!R88+ABRIL!R88+MAYO!R88+JUNIO!R88+JULIO!R88+AGOSTO!R88+SEPTIEMBRE!R88+OCTUBRE!R88+NOVIEMBRE!R88+DICIEMBRE!R88</f>
        <v>647241.5</v>
      </c>
      <c r="S88" s="26">
        <f t="shared" si="2"/>
        <v>1858748305.5052402</v>
      </c>
    </row>
    <row r="89" spans="1:19" ht="15.75" x14ac:dyDescent="0.25">
      <c r="A89" s="10"/>
      <c r="B89" s="10"/>
      <c r="C89" s="24"/>
      <c r="D89" s="25" t="s">
        <v>84</v>
      </c>
      <c r="E89" s="26">
        <f>ENERO!E89+FEBRERO!E89+MARZO!E89+ABRIL!E89+MAYO!E89+JUNIO!E89+JULIO!E89+AGOSTO!E89+SEPTIEMBRE!E89+OCTUBRE!E89+NOVIEMBRE!E89+DICIEMBRE!E89</f>
        <v>188631726.09</v>
      </c>
      <c r="F89" s="26">
        <f>ENERO!F89+FEBRERO!F89+MARZO!F89+ABRIL!F89+MAYO!F89+JUNIO!F89+JULIO!F89+AGOSTO!F89+SEPTIEMBRE!F89+OCTUBRE!F89+NOVIEMBRE!F89+DICIEMBRE!F89</f>
        <v>105930.871194601</v>
      </c>
      <c r="G89" s="26">
        <f>ENERO!G89+FEBRERO!G89+MARZO!G89+ABRIL!G89+MAYO!G89+JUNIO!G89+JULIO!G89+AGOSTO!G89+SEPTIEMBRE!G89+OCTUBRE!G89+NOVIEMBRE!G89+DICIEMBRE!G89</f>
        <v>10673437.577691218</v>
      </c>
      <c r="H89" s="26">
        <f>ENERO!H89+FEBRERO!H89+MARZO!H89+ABRIL!H89+MAYO!H89+JUNIO!H89+JULIO!H89+AGOSTO!H89+SEPTIEMBRE!H89+OCTUBRE!H89+NOVIEMBRE!H89+DICIEMBRE!H89</f>
        <v>4340223.1610653084</v>
      </c>
      <c r="I89" s="26">
        <f>ENERO!I89+FEBRERO!I89+MARZO!I89+ABRIL!I89+MAYO!I89+JUNIO!I89+JULIO!I89+AGOSTO!I89+SEPTIEMBRE!I89+OCTUBRE!I89+NOVIEMBRE!I89+DICIEMBRE!I89</f>
        <v>715027.27863502211</v>
      </c>
      <c r="J89" s="26">
        <f>ENERO!J89+FEBRERO!J89+MARZO!J89+ABRIL!J89+MAYO!J89+JUNIO!J89+JULIO!J89+AGOSTO!J89+SEPTIEMBRE!J89+OCTUBRE!J89+NOVIEMBRE!J89+DICIEMBRE!J89</f>
        <v>412576.13999999996</v>
      </c>
      <c r="K89" s="26">
        <f>ENERO!K89+FEBRERO!K89+MARZO!K89+ABRIL!K89+MAYO!K89+JUNIO!K89+JULIO!K89+AGOSTO!K89+SEPTIEMBRE!K89+OCTUBRE!K89+NOVIEMBRE!K89+DICIEMBRE!K89</f>
        <v>10027582.09</v>
      </c>
      <c r="L89" s="26">
        <f>ENERO!L89+FEBRERO!L89+MARZO!L89+ABRIL!L89+MAYO!L89+JUNIO!L89+JULIO!L89+AGOSTO!L89+SEPTIEMBRE!L89+OCTUBRE!L89+NOVIEMBRE!L89+DICIEMBRE!L89</f>
        <v>1412267.21</v>
      </c>
      <c r="M89" s="26">
        <f>ENERO!M89+FEBRERO!M89+MARZO!M89+ABRIL!M89+MAYO!M89+JUNIO!M89+JULIO!M89+AGOSTO!M89+SEPTIEMBRE!M89+OCTUBRE!M89+NOVIEMBRE!M89+DICIEMBRE!M89</f>
        <v>4469155.0980249485</v>
      </c>
      <c r="N89" s="26">
        <f>ENERO!N89+FEBRERO!N89+MARZO!N89+ABRIL!N89+MAYO!N89+JUNIO!N89+JULIO!N89+AGOSTO!N89+SEPTIEMBRE!N89+OCTUBRE!N89+NOVIEMBRE!N89+DICIEMBRE!N89</f>
        <v>1002198.5390000001</v>
      </c>
      <c r="O89" s="26">
        <f>ENERO!O89+FEBRERO!O89+MARZO!O89+ABRIL!O89+MAYO!O89+JUNIO!O89+JULIO!O89+AGOSTO!O89+SEPTIEMBRE!O89+OCTUBRE!O89+NOVIEMBRE!O89+DICIEMBRE!O89</f>
        <v>16524233.511144541</v>
      </c>
      <c r="P89" s="26">
        <f>ENERO!P89+FEBRERO!P89+MARZO!P89+ABRIL!P89+MAYO!P89+JUNIO!P89+JULIO!P89+AGOSTO!P89+SEPTIEMBRE!P89+OCTUBRE!P89+NOVIEMBRE!P89+DICIEMBRE!P89</f>
        <v>0</v>
      </c>
      <c r="Q89" s="26">
        <f>ENERO!Q89+FEBRERO!Q89+MARZO!Q89+ABRIL!Q89+MAYO!Q89+JUNIO!Q89+JULIO!Q89+AGOSTO!Q89+SEPTIEMBRE!Q89+OCTUBRE!Q89+NOVIEMBRE!Q89+DICIEMBRE!Q89</f>
        <v>9004097.1700000018</v>
      </c>
      <c r="R89" s="26">
        <f>ENERO!R89+FEBRERO!R89+MARZO!R89+ABRIL!R89+MAYO!R89+JUNIO!R89+JULIO!R89+AGOSTO!R89+SEPTIEMBRE!R89+OCTUBRE!R89+NOVIEMBRE!R89+DICIEMBRE!R89</f>
        <v>18375.370000000003</v>
      </c>
      <c r="S89" s="26">
        <f t="shared" si="2"/>
        <v>247336830.10675567</v>
      </c>
    </row>
    <row r="90" spans="1:19" ht="15.75" x14ac:dyDescent="0.25">
      <c r="A90" s="10"/>
      <c r="B90" s="10"/>
      <c r="C90" s="24"/>
      <c r="D90" s="25" t="s">
        <v>85</v>
      </c>
      <c r="E90" s="26">
        <f>ENERO!E90+FEBRERO!E90+MARZO!E90+ABRIL!E90+MAYO!E90+JUNIO!E90+JULIO!E90+AGOSTO!E90+SEPTIEMBRE!E90+OCTUBRE!E90+NOVIEMBRE!E90+DICIEMBRE!E90</f>
        <v>186544078.34</v>
      </c>
      <c r="F90" s="26">
        <f>ENERO!F90+FEBRERO!F90+MARZO!F90+ABRIL!F90+MAYO!F90+JUNIO!F90+JULIO!F90+AGOSTO!F90+SEPTIEMBRE!F90+OCTUBRE!F90+NOVIEMBRE!F90+DICIEMBRE!F90</f>
        <v>101061.31094497301</v>
      </c>
      <c r="G90" s="26">
        <f>ENERO!G90+FEBRERO!G90+MARZO!G90+ABRIL!G90+MAYO!G90+JUNIO!G90+JULIO!G90+AGOSTO!G90+SEPTIEMBRE!G90+OCTUBRE!G90+NOVIEMBRE!G90+DICIEMBRE!G90</f>
        <v>3927807.2619455638</v>
      </c>
      <c r="H90" s="26">
        <f>ENERO!H90+FEBRERO!H90+MARZO!H90+ABRIL!H90+MAYO!H90+JUNIO!H90+JULIO!H90+AGOSTO!H90+SEPTIEMBRE!H90+OCTUBRE!H90+NOVIEMBRE!H90+DICIEMBRE!H90</f>
        <v>4244005.3507778654</v>
      </c>
      <c r="I90" s="26">
        <f>ENERO!I90+FEBRERO!I90+MARZO!I90+ABRIL!I90+MAYO!I90+JUNIO!I90+JULIO!I90+AGOSTO!I90+SEPTIEMBRE!I90+OCTUBRE!I90+NOVIEMBRE!I90+DICIEMBRE!I90</f>
        <v>3509187.4048544047</v>
      </c>
      <c r="J90" s="26">
        <f>ENERO!J90+FEBRERO!J90+MARZO!J90+ABRIL!J90+MAYO!J90+JUNIO!J90+JULIO!J90+AGOSTO!J90+SEPTIEMBRE!J90+OCTUBRE!J90+NOVIEMBRE!J90+DICIEMBRE!J90</f>
        <v>1052675.8999999999</v>
      </c>
      <c r="K90" s="26">
        <f>ENERO!K90+FEBRERO!K90+MARZO!K90+ABRIL!K90+MAYO!K90+JUNIO!K90+JULIO!K90+AGOSTO!K90+SEPTIEMBRE!K90+OCTUBRE!K90+NOVIEMBRE!K90+DICIEMBRE!K90</f>
        <v>9868637.4399999995</v>
      </c>
      <c r="L90" s="26">
        <f>ENERO!L90+FEBRERO!L90+MARZO!L90+ABRIL!L90+MAYO!L90+JUNIO!L90+JULIO!L90+AGOSTO!L90+SEPTIEMBRE!L90+OCTUBRE!L90+NOVIEMBRE!L90+DICIEMBRE!L90</f>
        <v>6931078.3800000008</v>
      </c>
      <c r="M90" s="26">
        <f>ENERO!M90+FEBRERO!M90+MARZO!M90+ABRIL!M90+MAYO!M90+JUNIO!M90+JULIO!M90+AGOSTO!M90+SEPTIEMBRE!M90+OCTUBRE!M90+NOVIEMBRE!M90+DICIEMBRE!M90</f>
        <v>4419693.5392896468</v>
      </c>
      <c r="N90" s="26">
        <f>ENERO!N90+FEBRERO!N90+MARZO!N90+ABRIL!N90+MAYO!N90+JUNIO!N90+JULIO!N90+AGOSTO!N90+SEPTIEMBRE!N90+OCTUBRE!N90+NOVIEMBRE!N90+DICIEMBRE!N90</f>
        <v>956128.24700000009</v>
      </c>
      <c r="O90" s="26">
        <f>ENERO!O90+FEBRERO!O90+MARZO!O90+ABRIL!O90+MAYO!O90+JUNIO!O90+JULIO!O90+AGOSTO!O90+SEPTIEMBRE!O90+OCTUBRE!O90+NOVIEMBRE!O90+DICIEMBRE!O90</f>
        <v>20816946.293522138</v>
      </c>
      <c r="P90" s="26">
        <f>ENERO!P90+FEBRERO!P90+MARZO!P90+ABRIL!P90+MAYO!P90+JUNIO!P90+JULIO!P90+AGOSTO!P90+SEPTIEMBRE!P90+OCTUBRE!P90+NOVIEMBRE!P90+DICIEMBRE!P90</f>
        <v>0</v>
      </c>
      <c r="Q90" s="26">
        <f>ENERO!Q90+FEBRERO!Q90+MARZO!Q90+ABRIL!Q90+MAYO!Q90+JUNIO!Q90+JULIO!Q90+AGOSTO!Q90+SEPTIEMBRE!Q90+OCTUBRE!Q90+NOVIEMBRE!Q90+DICIEMBRE!Q90</f>
        <v>832030.5</v>
      </c>
      <c r="R90" s="26">
        <f>ENERO!R90+FEBRERO!R90+MARZO!R90+ABRIL!R90+MAYO!R90+JUNIO!R90+JULIO!R90+AGOSTO!R90+SEPTIEMBRE!R90+OCTUBRE!R90+NOVIEMBRE!R90+DICIEMBRE!R90</f>
        <v>90184.56</v>
      </c>
      <c r="S90" s="26">
        <f t="shared" si="2"/>
        <v>243293514.52833465</v>
      </c>
    </row>
    <row r="91" spans="1:19" ht="15.75" x14ac:dyDescent="0.25">
      <c r="A91" s="10"/>
      <c r="B91" s="10"/>
      <c r="C91" s="24"/>
      <c r="D91" s="25" t="s">
        <v>86</v>
      </c>
      <c r="E91" s="26">
        <f>ENERO!E91+FEBRERO!E91+MARZO!E91+ABRIL!E91+MAYO!E91+JUNIO!E91+JULIO!E91+AGOSTO!E91+SEPTIEMBRE!E91+OCTUBRE!E91+NOVIEMBRE!E91+DICIEMBRE!E91</f>
        <v>278275234.99000001</v>
      </c>
      <c r="F91" s="26">
        <f>ENERO!F91+FEBRERO!F91+MARZO!F91+ABRIL!F91+MAYO!F91+JUNIO!F91+JULIO!F91+AGOSTO!F91+SEPTIEMBRE!F91+OCTUBRE!F91+NOVIEMBRE!F91+DICIEMBRE!F91</f>
        <v>132229.18690737101</v>
      </c>
      <c r="G91" s="26">
        <f>ENERO!G91+FEBRERO!G91+MARZO!G91+ABRIL!G91+MAYO!G91+JUNIO!G91+JULIO!G91+AGOSTO!G91+SEPTIEMBRE!G91+OCTUBRE!G91+NOVIEMBRE!G91+DICIEMBRE!G91</f>
        <v>9292699.7314885799</v>
      </c>
      <c r="H91" s="26">
        <f>ENERO!H91+FEBRERO!H91+MARZO!H91+ABRIL!H91+MAYO!H91+JUNIO!H91+JULIO!H91+AGOSTO!H91+SEPTIEMBRE!H91+OCTUBRE!H91+NOVIEMBRE!H91+DICIEMBRE!H91</f>
        <v>6045476.064526069</v>
      </c>
      <c r="I91" s="26">
        <f>ENERO!I91+FEBRERO!I91+MARZO!I91+ABRIL!I91+MAYO!I91+JUNIO!I91+JULIO!I91+AGOSTO!I91+SEPTIEMBRE!I91+OCTUBRE!I91+NOVIEMBRE!I91+DICIEMBRE!I91</f>
        <v>2951223.1298515899</v>
      </c>
      <c r="J91" s="26">
        <f>ENERO!J91+FEBRERO!J91+MARZO!J91+ABRIL!J91+MAYO!J91+JUNIO!J91+JULIO!J91+AGOSTO!J91+SEPTIEMBRE!J91+OCTUBRE!J91+NOVIEMBRE!J91+DICIEMBRE!J91</f>
        <v>1228627.49</v>
      </c>
      <c r="K91" s="26">
        <f>ENERO!K91+FEBRERO!K91+MARZO!K91+ABRIL!K91+MAYO!K91+JUNIO!K91+JULIO!K91+AGOSTO!K91+SEPTIEMBRE!K91+OCTUBRE!K91+NOVIEMBRE!K91+DICIEMBRE!K91</f>
        <v>14481063.120000001</v>
      </c>
      <c r="L91" s="26">
        <f>ENERO!L91+FEBRERO!L91+MARZO!L91+ABRIL!L91+MAYO!L91+JUNIO!L91+JULIO!L91+AGOSTO!L91+SEPTIEMBRE!L91+OCTUBRE!L91+NOVIEMBRE!L91+DICIEMBRE!L91</f>
        <v>5829030.0800000001</v>
      </c>
      <c r="M91" s="26">
        <f>ENERO!M91+FEBRERO!M91+MARZO!M91+ABRIL!M91+MAYO!M91+JUNIO!M91+JULIO!M91+AGOSTO!M91+SEPTIEMBRE!M91+OCTUBRE!M91+NOVIEMBRE!M91+DICIEMBRE!M91</f>
        <v>6593033.2212965088</v>
      </c>
      <c r="N91" s="26">
        <f>ENERO!N91+FEBRERO!N91+MARZO!N91+ABRIL!N91+MAYO!N91+JUNIO!N91+JULIO!N91+AGOSTO!N91+SEPTIEMBRE!N91+OCTUBRE!N91+NOVIEMBRE!N91+DICIEMBRE!N91</f>
        <v>1251003.5690000001</v>
      </c>
      <c r="O91" s="26">
        <f>ENERO!O91+FEBRERO!O91+MARZO!O91+ABRIL!O91+MAYO!O91+JUNIO!O91+JULIO!O91+AGOSTO!O91+SEPTIEMBRE!O91+OCTUBRE!O91+NOVIEMBRE!O91+DICIEMBRE!O91</f>
        <v>23562114.867436446</v>
      </c>
      <c r="P91" s="26">
        <f>ENERO!P91+FEBRERO!P91+MARZO!P91+ABRIL!P91+MAYO!P91+JUNIO!P91+JULIO!P91+AGOSTO!P91+SEPTIEMBRE!P91+OCTUBRE!P91+NOVIEMBRE!P91+DICIEMBRE!P91</f>
        <v>0</v>
      </c>
      <c r="Q91" s="26">
        <f>ENERO!Q91+FEBRERO!Q91+MARZO!Q91+ABRIL!Q91+MAYO!Q91+JUNIO!Q91+JULIO!Q91+AGOSTO!Q91+SEPTIEMBRE!Q91+OCTUBRE!Q91+NOVIEMBRE!Q91+DICIEMBRE!Q91</f>
        <v>6750200.0999999996</v>
      </c>
      <c r="R91" s="26">
        <f>ENERO!R91+FEBRERO!R91+MARZO!R91+ABRIL!R91+MAYO!R91+JUNIO!R91+JULIO!R91+AGOSTO!R91+SEPTIEMBRE!R91+OCTUBRE!R91+NOVIEMBRE!R91+DICIEMBRE!R91</f>
        <v>75844.98000000001</v>
      </c>
      <c r="S91" s="26">
        <f t="shared" si="2"/>
        <v>356467780.53050661</v>
      </c>
    </row>
    <row r="92" spans="1:19" ht="15.75" x14ac:dyDescent="0.25">
      <c r="A92" s="10"/>
      <c r="B92" s="10"/>
      <c r="C92" s="24"/>
      <c r="D92" s="25" t="s">
        <v>87</v>
      </c>
      <c r="E92" s="26">
        <f>ENERO!E92+FEBRERO!E92+MARZO!E92+ABRIL!E92+MAYO!E92+JUNIO!E92+JULIO!E92+AGOSTO!E92+SEPTIEMBRE!E92+OCTUBRE!E92+NOVIEMBRE!E92+DICIEMBRE!E92</f>
        <v>1552384391.7399998</v>
      </c>
      <c r="F92" s="26">
        <f>ENERO!F92+FEBRERO!F92+MARZO!F92+ABRIL!F92+MAYO!F92+JUNIO!F92+JULIO!F92+AGOSTO!F92+SEPTIEMBRE!F92+OCTUBRE!F92+NOVIEMBRE!F92+DICIEMBRE!F92</f>
        <v>811026.15636380296</v>
      </c>
      <c r="G92" s="26">
        <f>ENERO!G92+FEBRERO!G92+MARZO!G92+ABRIL!G92+MAYO!G92+JUNIO!G92+JULIO!G92+AGOSTO!G92+SEPTIEMBRE!G92+OCTUBRE!G92+NOVIEMBRE!G92+DICIEMBRE!G92</f>
        <v>6082670.2852540072</v>
      </c>
      <c r="H92" s="26">
        <f>ENERO!H92+FEBRERO!H92+MARZO!H92+ABRIL!H92+MAYO!H92+JUNIO!H92+JULIO!H92+AGOSTO!H92+SEPTIEMBRE!H92+OCTUBRE!H92+NOVIEMBRE!H92+DICIEMBRE!H92</f>
        <v>39164959.38771338</v>
      </c>
      <c r="I92" s="26">
        <f>ENERO!I92+FEBRERO!I92+MARZO!I92+ABRIL!I92+MAYO!I92+JUNIO!I92+JULIO!I92+AGOSTO!I92+SEPTIEMBRE!I92+OCTUBRE!I92+NOVIEMBRE!I92+DICIEMBRE!I92</f>
        <v>40032851.891150624</v>
      </c>
      <c r="J92" s="26">
        <f>ENERO!J92+FEBRERO!J92+MARZO!J92+ABRIL!J92+MAYO!J92+JUNIO!J92+JULIO!J92+AGOSTO!J92+SEPTIEMBRE!J92+OCTUBRE!J92+NOVIEMBRE!J92+DICIEMBRE!J92</f>
        <v>8174771.8715383075</v>
      </c>
      <c r="K92" s="26">
        <f>ENERO!K92+FEBRERO!K92+MARZO!K92+ABRIL!K92+MAYO!K92+JUNIO!K92+JULIO!K92+AGOSTO!K92+SEPTIEMBRE!K92+OCTUBRE!K92+NOVIEMBRE!K92+DICIEMBRE!K92</f>
        <v>81735885.620000005</v>
      </c>
      <c r="L92" s="26">
        <f>ENERO!L92+FEBRERO!L92+MARZO!L92+ABRIL!L92+MAYO!L92+JUNIO!L92+JULIO!L92+AGOSTO!L92+SEPTIEMBRE!L92+OCTUBRE!L92+NOVIEMBRE!L92+DICIEMBRE!L92</f>
        <v>79069824.600000009</v>
      </c>
      <c r="M92" s="26">
        <f>ENERO!M92+FEBRERO!M92+MARZO!M92+ABRIL!M92+MAYO!M92+JUNIO!M92+JULIO!M92+AGOSTO!M92+SEPTIEMBRE!M92+OCTUBRE!M92+NOVIEMBRE!M92+DICIEMBRE!M92</f>
        <v>36779854.306024432</v>
      </c>
      <c r="N92" s="26">
        <f>ENERO!N92+FEBRERO!N92+MARZO!N92+ABRIL!N92+MAYO!N92+JUNIO!N92+JULIO!N92+AGOSTO!N92+SEPTIEMBRE!N92+OCTUBRE!N92+NOVIEMBRE!N92+DICIEMBRE!N92</f>
        <v>7673015.6170000006</v>
      </c>
      <c r="O92" s="26">
        <f>ENERO!O92+FEBRERO!O92+MARZO!O92+ABRIL!O92+MAYO!O92+JUNIO!O92+JULIO!O92+AGOSTO!O92+SEPTIEMBRE!O92+OCTUBRE!O92+NOVIEMBRE!O92+DICIEMBRE!O92</f>
        <v>128107907.84600127</v>
      </c>
      <c r="P92" s="26">
        <f>ENERO!P92+FEBRERO!P92+MARZO!P92+ABRIL!P92+MAYO!P92+JUNIO!P92+JULIO!P92+AGOSTO!P92+SEPTIEMBRE!P92+OCTUBRE!P92+NOVIEMBRE!P92+DICIEMBRE!P92</f>
        <v>0</v>
      </c>
      <c r="Q92" s="26">
        <f>ENERO!Q92+FEBRERO!Q92+MARZO!Q92+ABRIL!Q92+MAYO!Q92+JUNIO!Q92+JULIO!Q92+AGOSTO!Q92+SEPTIEMBRE!Q92+OCTUBRE!Q92+NOVIEMBRE!Q92+DICIEMBRE!Q92</f>
        <v>66501591.100000001</v>
      </c>
      <c r="R92" s="26">
        <f>ENERO!R92+FEBRERO!R92+MARZO!R92+ABRIL!R92+MAYO!R92+JUNIO!R92+JULIO!R92+AGOSTO!R92+SEPTIEMBRE!R92+OCTUBRE!R92+NOVIEMBRE!R92+DICIEMBRE!R92</f>
        <v>1028834.0300000001</v>
      </c>
      <c r="S92" s="26">
        <f t="shared" si="2"/>
        <v>2047547584.4510458</v>
      </c>
    </row>
    <row r="93" spans="1:19" ht="15.75" x14ac:dyDescent="0.25">
      <c r="A93" s="10"/>
      <c r="B93" s="10"/>
      <c r="C93" s="24"/>
      <c r="D93" s="25" t="s">
        <v>88</v>
      </c>
      <c r="E93" s="26">
        <f>ENERO!E93+FEBRERO!E93+MARZO!E93+ABRIL!E93+MAYO!E93+JUNIO!E93+JULIO!E93+AGOSTO!E93+SEPTIEMBRE!E93+OCTUBRE!E93+NOVIEMBRE!E93+DICIEMBRE!E93</f>
        <v>54494953.900000006</v>
      </c>
      <c r="F93" s="26">
        <f>ENERO!F93+FEBRERO!F93+MARZO!F93+ABRIL!F93+MAYO!F93+JUNIO!F93+JULIO!F93+AGOSTO!F93+SEPTIEMBRE!F93+OCTUBRE!F93+NOVIEMBRE!F93+DICIEMBRE!F93</f>
        <v>28269.007913241003</v>
      </c>
      <c r="G93" s="26">
        <f>ENERO!G93+FEBRERO!G93+MARZO!G93+ABRIL!G93+MAYO!G93+JUNIO!G93+JULIO!G93+AGOSTO!G93+SEPTIEMBRE!G93+OCTUBRE!G93+NOVIEMBRE!G93+DICIEMBRE!G93</f>
        <v>11171085.853008866</v>
      </c>
      <c r="H93" s="26">
        <f>ENERO!H93+FEBRERO!H93+MARZO!H93+ABRIL!H93+MAYO!H93+JUNIO!H93+JULIO!H93+AGOSTO!H93+SEPTIEMBRE!H93+OCTUBRE!H93+NOVIEMBRE!H93+DICIEMBRE!H93</f>
        <v>1220244.5624721919</v>
      </c>
      <c r="I93" s="26">
        <f>ENERO!I93+FEBRERO!I93+MARZO!I93+ABRIL!I93+MAYO!I93+JUNIO!I93+JULIO!I93+AGOSTO!I93+SEPTIEMBRE!I93+OCTUBRE!I93+NOVIEMBRE!I93+DICIEMBRE!I93</f>
        <v>929361.91817731643</v>
      </c>
      <c r="J93" s="26">
        <f>ENERO!J93+FEBRERO!J93+MARZO!J93+ABRIL!J93+MAYO!J93+JUNIO!J93+JULIO!J93+AGOSTO!J93+SEPTIEMBRE!J93+OCTUBRE!J93+NOVIEMBRE!J93+DICIEMBRE!J93</f>
        <v>409542.49</v>
      </c>
      <c r="K93" s="26">
        <f>ENERO!K93+FEBRERO!K93+MARZO!K93+ABRIL!K93+MAYO!K93+JUNIO!K93+JULIO!K93+AGOSTO!K93+SEPTIEMBRE!K93+OCTUBRE!K93+NOVIEMBRE!K93+DICIEMBRE!K93</f>
        <v>2866647.95</v>
      </c>
      <c r="L93" s="26">
        <f>ENERO!L93+FEBRERO!L93+MARZO!L93+ABRIL!L93+MAYO!L93+JUNIO!L93+JULIO!L93+AGOSTO!L93+SEPTIEMBRE!L93+OCTUBRE!L93+NOVIEMBRE!L93+DICIEMBRE!L93</f>
        <v>1835604.5799999998</v>
      </c>
      <c r="M93" s="26">
        <f>ENERO!M93+FEBRERO!M93+MARZO!M93+ABRIL!M93+MAYO!M93+JUNIO!M93+JULIO!M93+AGOSTO!M93+SEPTIEMBRE!M93+OCTUBRE!M93+NOVIEMBRE!M93+DICIEMBRE!M93</f>
        <v>1291120.7428875519</v>
      </c>
      <c r="N93" s="26">
        <f>ENERO!N93+FEBRERO!N93+MARZO!N93+ABRIL!N93+MAYO!N93+JUNIO!N93+JULIO!N93+AGOSTO!N93+SEPTIEMBRE!N93+OCTUBRE!N93+NOVIEMBRE!N93+DICIEMBRE!N93</f>
        <v>267449.49900000001</v>
      </c>
      <c r="O93" s="26">
        <f>ENERO!O93+FEBRERO!O93+MARZO!O93+ABRIL!O93+MAYO!O93+JUNIO!O93+JULIO!O93+AGOSTO!O93+SEPTIEMBRE!O93+OCTUBRE!O93+NOVIEMBRE!O93+DICIEMBRE!O93</f>
        <v>7917145.8383159274</v>
      </c>
      <c r="P93" s="26">
        <f>ENERO!P93+FEBRERO!P93+MARZO!P93+ABRIL!P93+MAYO!P93+JUNIO!P93+JULIO!P93+AGOSTO!P93+SEPTIEMBRE!P93+OCTUBRE!P93+NOVIEMBRE!P93+DICIEMBRE!P93</f>
        <v>288535.21000000002</v>
      </c>
      <c r="Q93" s="26">
        <f>ENERO!Q93+FEBRERO!Q93+MARZO!Q93+ABRIL!Q93+MAYO!Q93+JUNIO!Q93+JULIO!Q93+AGOSTO!Q93+SEPTIEMBRE!Q93+OCTUBRE!Q93+NOVIEMBRE!Q93+DICIEMBRE!Q93</f>
        <v>432335.4</v>
      </c>
      <c r="R93" s="26">
        <f>ENERO!R93+FEBRERO!R93+MARZO!R93+ABRIL!R93+MAYO!R93+JUNIO!R93+JULIO!R93+AGOSTO!R93+SEPTIEMBRE!R93+OCTUBRE!R93+NOVIEMBRE!R93+DICIEMBRE!R93</f>
        <v>23883.679999999993</v>
      </c>
      <c r="S93" s="26">
        <f t="shared" si="2"/>
        <v>83176180.631775111</v>
      </c>
    </row>
    <row r="94" spans="1:19" ht="15.75" x14ac:dyDescent="0.25">
      <c r="A94" s="10"/>
      <c r="B94" s="10"/>
      <c r="C94" s="24"/>
      <c r="D94" s="25" t="s">
        <v>89</v>
      </c>
      <c r="E94" s="26">
        <f>ENERO!E94+FEBRERO!E94+MARZO!E94+ABRIL!E94+MAYO!E94+JUNIO!E94+JULIO!E94+AGOSTO!E94+SEPTIEMBRE!E94+OCTUBRE!E94+NOVIEMBRE!E94+DICIEMBRE!E94</f>
        <v>78885422.590000004</v>
      </c>
      <c r="F94" s="26">
        <f>ENERO!F94+FEBRERO!F94+MARZO!F94+ABRIL!F94+MAYO!F94+JUNIO!F94+JULIO!F94+AGOSTO!F94+SEPTIEMBRE!F94+OCTUBRE!F94+NOVIEMBRE!F94+DICIEMBRE!F94</f>
        <v>42135.596377305999</v>
      </c>
      <c r="G94" s="26">
        <f>ENERO!G94+FEBRERO!G94+MARZO!G94+ABRIL!G94+MAYO!G94+JUNIO!G94+JULIO!G94+AGOSTO!G94+SEPTIEMBRE!G94+OCTUBRE!G94+NOVIEMBRE!G94+DICIEMBRE!G94</f>
        <v>384679.17000000004</v>
      </c>
      <c r="H94" s="26">
        <f>ENERO!H94+FEBRERO!H94+MARZO!H94+ABRIL!H94+MAYO!H94+JUNIO!H94+JULIO!H94+AGOSTO!H94+SEPTIEMBRE!H94+OCTUBRE!H94+NOVIEMBRE!H94+DICIEMBRE!H94</f>
        <v>1425008.6286254739</v>
      </c>
      <c r="I94" s="26">
        <f>ENERO!I94+FEBRERO!I94+MARZO!I94+ABRIL!I94+MAYO!I94+JUNIO!I94+JULIO!I94+AGOSTO!I94+SEPTIEMBRE!I94+OCTUBRE!I94+NOVIEMBRE!I94+DICIEMBRE!I94</f>
        <v>198715.07520317967</v>
      </c>
      <c r="J94" s="26">
        <f>ENERO!J94+FEBRERO!J94+MARZO!J94+ABRIL!J94+MAYO!J94+JUNIO!J94+JULIO!J94+AGOSTO!J94+SEPTIEMBRE!J94+OCTUBRE!J94+NOVIEMBRE!J94+DICIEMBRE!J94</f>
        <v>127413.23</v>
      </c>
      <c r="K94" s="26">
        <f>ENERO!K94+FEBRERO!K94+MARZO!K94+ABRIL!K94+MAYO!K94+JUNIO!K94+JULIO!K94+AGOSTO!K94+SEPTIEMBRE!K94+OCTUBRE!K94+NOVIEMBRE!K94+DICIEMBRE!K94</f>
        <v>4165434.0300000003</v>
      </c>
      <c r="L94" s="26">
        <f>ENERO!L94+FEBRERO!L94+MARZO!L94+ABRIL!L94+MAYO!L94+JUNIO!L94+JULIO!L94+AGOSTO!L94+SEPTIEMBRE!L94+OCTUBRE!L94+NOVIEMBRE!L94+DICIEMBRE!L94</f>
        <v>392486.89</v>
      </c>
      <c r="M94" s="26">
        <f>ENERO!M94+FEBRERO!M94+MARZO!M94+ABRIL!M94+MAYO!M94+JUNIO!M94+JULIO!M94+AGOSTO!M94+SEPTIEMBRE!M94+OCTUBRE!M94+NOVIEMBRE!M94+DICIEMBRE!M94</f>
        <v>1868991.6770558942</v>
      </c>
      <c r="N94" s="26">
        <f>ENERO!N94+FEBRERO!N94+MARZO!N94+ABRIL!N94+MAYO!N94+JUNIO!N94+JULIO!N94+AGOSTO!N94+SEPTIEMBRE!N94+OCTUBRE!N94+NOVIEMBRE!N94+DICIEMBRE!N94</f>
        <v>398639.53399999999</v>
      </c>
      <c r="O94" s="26">
        <f>ENERO!O94+FEBRERO!O94+MARZO!O94+ABRIL!O94+MAYO!O94+JUNIO!O94+JULIO!O94+AGOSTO!O94+SEPTIEMBRE!O94+OCTUBRE!O94+NOVIEMBRE!O94+DICIEMBRE!O94</f>
        <v>6253277.6930235475</v>
      </c>
      <c r="P94" s="26">
        <f>ENERO!P94+FEBRERO!P94+MARZO!P94+ABRIL!P94+MAYO!P94+JUNIO!P94+JULIO!P94+AGOSTO!P94+SEPTIEMBRE!P94+OCTUBRE!P94+NOVIEMBRE!P94+DICIEMBRE!P94</f>
        <v>0</v>
      </c>
      <c r="Q94" s="26">
        <f>ENERO!Q94+FEBRERO!Q94+MARZO!Q94+ABRIL!Q94+MAYO!Q94+JUNIO!Q94+JULIO!Q94+AGOSTO!Q94+SEPTIEMBRE!Q94+OCTUBRE!Q94+NOVIEMBRE!Q94+DICIEMBRE!Q94</f>
        <v>1462090.1499999994</v>
      </c>
      <c r="R94" s="26">
        <f>ENERO!R94+FEBRERO!R94+MARZO!R94+ABRIL!R94+MAYO!R94+JUNIO!R94+JULIO!R94+AGOSTO!R94+SEPTIEMBRE!R94+OCTUBRE!R94+NOVIEMBRE!R94+DICIEMBRE!R94</f>
        <v>5106.2</v>
      </c>
      <c r="S94" s="26">
        <f t="shared" si="2"/>
        <v>95609400.464285418</v>
      </c>
    </row>
    <row r="95" spans="1:19" ht="15.75" x14ac:dyDescent="0.25">
      <c r="A95" s="10"/>
      <c r="B95" s="10"/>
      <c r="C95" s="24"/>
      <c r="D95" s="25" t="s">
        <v>90</v>
      </c>
      <c r="E95" s="26">
        <f>ENERO!E95+FEBRERO!E95+MARZO!E95+ABRIL!E95+MAYO!E95+JUNIO!E95+JULIO!E95+AGOSTO!E95+SEPTIEMBRE!E95+OCTUBRE!E95+NOVIEMBRE!E95+DICIEMBRE!E95</f>
        <v>785366175.62</v>
      </c>
      <c r="F95" s="26">
        <f>ENERO!F95+FEBRERO!F95+MARZO!F95+ABRIL!F95+MAYO!F95+JUNIO!F95+JULIO!F95+AGOSTO!F95+SEPTIEMBRE!F95+OCTUBRE!F95+NOVIEMBRE!F95+DICIEMBRE!F95</f>
        <v>396857.95049143699</v>
      </c>
      <c r="G95" s="26">
        <f>ENERO!G95+FEBRERO!G95+MARZO!G95+ABRIL!G95+MAYO!G95+JUNIO!G95+JULIO!G95+AGOSTO!G95+SEPTIEMBRE!G95+OCTUBRE!G95+NOVIEMBRE!G95+DICIEMBRE!G95</f>
        <v>5041676.1660191165</v>
      </c>
      <c r="H95" s="26">
        <f>ENERO!H95+FEBRERO!H95+MARZO!H95+ABRIL!H95+MAYO!H95+JUNIO!H95+JULIO!H95+AGOSTO!H95+SEPTIEMBRE!H95+OCTUBRE!H95+NOVIEMBRE!H95+DICIEMBRE!H95</f>
        <v>19667834.708803777</v>
      </c>
      <c r="I95" s="26">
        <f>ENERO!I95+FEBRERO!I95+MARZO!I95+ABRIL!I95+MAYO!I95+JUNIO!I95+JULIO!I95+AGOSTO!I95+SEPTIEMBRE!I95+OCTUBRE!I95+NOVIEMBRE!I95+DICIEMBRE!I95</f>
        <v>32445231.98330519</v>
      </c>
      <c r="J95" s="26">
        <f>ENERO!J95+FEBRERO!J95+MARZO!J95+ABRIL!J95+MAYO!J95+JUNIO!J95+JULIO!J95+AGOSTO!J95+SEPTIEMBRE!J95+OCTUBRE!J95+NOVIEMBRE!J95+DICIEMBRE!J95</f>
        <v>5523860.4161193073</v>
      </c>
      <c r="K95" s="26">
        <f>ENERO!K95+FEBRERO!K95+MARZO!K95+ABRIL!K95+MAYO!K95+JUNIO!K95+JULIO!K95+AGOSTO!K95+SEPTIEMBRE!K95+OCTUBRE!K95+NOVIEMBRE!K95+DICIEMBRE!K95</f>
        <v>41176499.799999997</v>
      </c>
      <c r="L95" s="26">
        <f>ENERO!L95+FEBRERO!L95+MARZO!L95+ABRIL!L95+MAYO!L95+JUNIO!L95+JULIO!L95+AGOSTO!L95+SEPTIEMBRE!L95+OCTUBRE!L95+NOVIEMBRE!L95+DICIEMBRE!L95</f>
        <v>64083338.580000006</v>
      </c>
      <c r="M95" s="26">
        <f>ENERO!M95+FEBRERO!M95+MARZO!M95+ABRIL!M95+MAYO!M95+JUNIO!M95+JULIO!M95+AGOSTO!M95+SEPTIEMBRE!M95+OCTUBRE!M95+NOVIEMBRE!M95+DICIEMBRE!M95</f>
        <v>18607281.26043598</v>
      </c>
      <c r="N95" s="26">
        <f>ENERO!N95+FEBRERO!N95+MARZO!N95+ABRIL!N95+MAYO!N95+JUNIO!N95+JULIO!N95+AGOSTO!N95+SEPTIEMBRE!N95+OCTUBRE!N95+NOVIEMBRE!N95+DICIEMBRE!N95</f>
        <v>3754622.7429999998</v>
      </c>
      <c r="O95" s="26">
        <f>ENERO!O95+FEBRERO!O95+MARZO!O95+ABRIL!O95+MAYO!O95+JUNIO!O95+JULIO!O95+AGOSTO!O95+SEPTIEMBRE!O95+OCTUBRE!O95+NOVIEMBRE!O95+DICIEMBRE!O95</f>
        <v>111144748.11823849</v>
      </c>
      <c r="P95" s="26">
        <f>ENERO!P95+FEBRERO!P95+MARZO!P95+ABRIL!P95+MAYO!P95+JUNIO!P95+JULIO!P95+AGOSTO!P95+SEPTIEMBRE!P95+OCTUBRE!P95+NOVIEMBRE!P95+DICIEMBRE!P95</f>
        <v>0</v>
      </c>
      <c r="Q95" s="26">
        <f>ENERO!Q95+FEBRERO!Q95+MARZO!Q95+ABRIL!Q95+MAYO!Q95+JUNIO!Q95+JULIO!Q95+AGOSTO!Q95+SEPTIEMBRE!Q95+OCTUBRE!Q95+NOVIEMBRE!Q95+DICIEMBRE!Q95</f>
        <v>12333202.700000001</v>
      </c>
      <c r="R95" s="26">
        <f>ENERO!R95+FEBRERO!R95+MARZO!R95+ABRIL!R95+MAYO!R95+JUNIO!R95+JULIO!R95+AGOSTO!R95+SEPTIEMBRE!R95+OCTUBRE!R95+NOVIEMBRE!R95+DICIEMBRE!R95</f>
        <v>833833.96</v>
      </c>
      <c r="S95" s="26">
        <f t="shared" si="2"/>
        <v>1100375164.0064135</v>
      </c>
    </row>
    <row r="96" spans="1:19" ht="15.75" x14ac:dyDescent="0.25">
      <c r="A96" s="10"/>
      <c r="B96" s="10"/>
      <c r="C96" s="24"/>
      <c r="D96" s="25" t="s">
        <v>91</v>
      </c>
      <c r="E96" s="26">
        <f>ENERO!E96+FEBRERO!E96+MARZO!E96+ABRIL!E96+MAYO!E96+JUNIO!E96+JULIO!E96+AGOSTO!E96+SEPTIEMBRE!E96+OCTUBRE!E96+NOVIEMBRE!E96+DICIEMBRE!E96</f>
        <v>548874151.02999997</v>
      </c>
      <c r="F96" s="26">
        <f>ENERO!F96+FEBRERO!F96+MARZO!F96+ABRIL!F96+MAYO!F96+JUNIO!F96+JULIO!F96+AGOSTO!F96+SEPTIEMBRE!F96+OCTUBRE!F96+NOVIEMBRE!F96+DICIEMBRE!F96</f>
        <v>278719.54911303101</v>
      </c>
      <c r="G96" s="26">
        <f>ENERO!G96+FEBRERO!G96+MARZO!G96+ABRIL!G96+MAYO!G96+JUNIO!G96+JULIO!G96+AGOSTO!G96+SEPTIEMBRE!G96+OCTUBRE!G96+NOVIEMBRE!G96+DICIEMBRE!G96</f>
        <v>9242324.5100000016</v>
      </c>
      <c r="H96" s="26">
        <f>ENERO!H96+FEBRERO!H96+MARZO!H96+ABRIL!H96+MAYO!H96+JUNIO!H96+JULIO!H96+AGOSTO!H96+SEPTIEMBRE!H96+OCTUBRE!H96+NOVIEMBRE!H96+DICIEMBRE!H96</f>
        <v>13726610.093501065</v>
      </c>
      <c r="I96" s="26">
        <f>ENERO!I96+FEBRERO!I96+MARZO!I96+ABRIL!I96+MAYO!I96+JUNIO!I96+JULIO!I96+AGOSTO!I96+SEPTIEMBRE!I96+OCTUBRE!I96+NOVIEMBRE!I96+DICIEMBRE!I96</f>
        <v>14671076.125633882</v>
      </c>
      <c r="J96" s="26">
        <f>ENERO!J96+FEBRERO!J96+MARZO!J96+ABRIL!J96+MAYO!J96+JUNIO!J96+JULIO!J96+AGOSTO!J96+SEPTIEMBRE!J96+OCTUBRE!J96+NOVIEMBRE!J96+DICIEMBRE!J96</f>
        <v>7380137.101928452</v>
      </c>
      <c r="K96" s="26">
        <f>ENERO!K96+FEBRERO!K96+MARZO!K96+ABRIL!K96+MAYO!K96+JUNIO!K96+JULIO!K96+AGOSTO!K96+SEPTIEMBRE!K96+OCTUBRE!K96+NOVIEMBRE!K96+DICIEMBRE!K96</f>
        <v>28795003.850000001</v>
      </c>
      <c r="L96" s="26">
        <f>ENERO!L96+FEBRERO!L96+MARZO!L96+ABRIL!L96+MAYO!L96+JUNIO!L96+JULIO!L96+AGOSTO!L96+SEPTIEMBRE!L96+OCTUBRE!L96+NOVIEMBRE!L96+DICIEMBRE!L96</f>
        <v>28977186.57</v>
      </c>
      <c r="M96" s="26">
        <f>ENERO!M96+FEBRERO!M96+MARZO!M96+ABRIL!M96+MAYO!M96+JUNIO!M96+JULIO!M96+AGOSTO!M96+SEPTIEMBRE!M96+OCTUBRE!M96+NOVIEMBRE!M96+DICIEMBRE!M96</f>
        <v>13004195.911653271</v>
      </c>
      <c r="N96" s="26">
        <f>ENERO!N96+FEBRERO!N96+MARZO!N96+ABRIL!N96+MAYO!N96+JUNIO!N96+JULIO!N96+AGOSTO!N96+SEPTIEMBRE!N96+OCTUBRE!N96+NOVIEMBRE!N96+DICIEMBRE!N96</f>
        <v>2636930.3089999999</v>
      </c>
      <c r="O96" s="26">
        <f>ENERO!O96+FEBRERO!O96+MARZO!O96+ABRIL!O96+MAYO!O96+JUNIO!O96+JULIO!O96+AGOSTO!O96+SEPTIEMBRE!O96+OCTUBRE!O96+NOVIEMBRE!O96+DICIEMBRE!O96</f>
        <v>70157469.859560028</v>
      </c>
      <c r="P96" s="26">
        <f>ENERO!P96+FEBRERO!P96+MARZO!P96+ABRIL!P96+MAYO!P96+JUNIO!P96+JULIO!P96+AGOSTO!P96+SEPTIEMBRE!P96+OCTUBRE!P96+NOVIEMBRE!P96+DICIEMBRE!P96</f>
        <v>0</v>
      </c>
      <c r="Q96" s="26">
        <f>ENERO!Q96+FEBRERO!Q96+MARZO!Q96+ABRIL!Q96+MAYO!Q96+JUNIO!Q96+JULIO!Q96+AGOSTO!Q96+SEPTIEMBRE!Q96+OCTUBRE!Q96+NOVIEMBRE!Q96+DICIEMBRE!Q96</f>
        <v>40284755.060000002</v>
      </c>
      <c r="R96" s="26">
        <f>ENERO!R96+FEBRERO!R96+MARZO!R96+ABRIL!R96+MAYO!R96+JUNIO!R96+JULIO!R96+AGOSTO!R96+SEPTIEMBRE!R96+OCTUBRE!R96+NOVIEMBRE!R96+DICIEMBRE!R96</f>
        <v>377042.42000000004</v>
      </c>
      <c r="S96" s="26">
        <f t="shared" si="2"/>
        <v>778405602.3903898</v>
      </c>
    </row>
    <row r="97" spans="1:19" ht="15.75" x14ac:dyDescent="0.25">
      <c r="A97" s="10"/>
      <c r="B97" s="10"/>
      <c r="C97" s="24"/>
      <c r="D97" s="25" t="s">
        <v>92</v>
      </c>
      <c r="E97" s="26">
        <f>ENERO!E97+FEBRERO!E97+MARZO!E97+ABRIL!E97+MAYO!E97+JUNIO!E97+JULIO!E97+AGOSTO!E97+SEPTIEMBRE!E97+OCTUBRE!E97+NOVIEMBRE!E97+DICIEMBRE!E97</f>
        <v>96364610.170000002</v>
      </c>
      <c r="F97" s="26">
        <f>ENERO!F97+FEBRERO!F97+MARZO!F97+ABRIL!F97+MAYO!F97+JUNIO!F97+JULIO!F97+AGOSTO!F97+SEPTIEMBRE!F97+OCTUBRE!F97+NOVIEMBRE!F97+DICIEMBRE!F97</f>
        <v>48614.891552916</v>
      </c>
      <c r="G97" s="26">
        <f>ENERO!G97+FEBRERO!G97+MARZO!G97+ABRIL!G97+MAYO!G97+JUNIO!G97+JULIO!G97+AGOSTO!G97+SEPTIEMBRE!G97+OCTUBRE!G97+NOVIEMBRE!G97+DICIEMBRE!G97</f>
        <v>8505282.7120836824</v>
      </c>
      <c r="H97" s="26">
        <f>ENERO!H97+FEBRERO!H97+MARZO!H97+ABRIL!H97+MAYO!H97+JUNIO!H97+JULIO!H97+AGOSTO!H97+SEPTIEMBRE!H97+OCTUBRE!H97+NOVIEMBRE!H97+DICIEMBRE!H97</f>
        <v>2135483.3189203301</v>
      </c>
      <c r="I97" s="26">
        <f>ENERO!I97+FEBRERO!I97+MARZO!I97+ABRIL!I97+MAYO!I97+JUNIO!I97+JULIO!I97+AGOSTO!I97+SEPTIEMBRE!I97+OCTUBRE!I97+NOVIEMBRE!I97+DICIEMBRE!I97</f>
        <v>719366.02984033164</v>
      </c>
      <c r="J97" s="26">
        <f>ENERO!J97+FEBRERO!J97+MARZO!J97+ABRIL!J97+MAYO!J97+JUNIO!J97+JULIO!J97+AGOSTO!J97+SEPTIEMBRE!J97+OCTUBRE!J97+NOVIEMBRE!J97+DICIEMBRE!J97</f>
        <v>330667.64999999997</v>
      </c>
      <c r="K97" s="26">
        <f>ENERO!K97+FEBRERO!K97+MARZO!K97+ABRIL!K97+MAYO!K97+JUNIO!K97+JULIO!K97+AGOSTO!K97+SEPTIEMBRE!K97+OCTUBRE!K97+NOVIEMBRE!K97+DICIEMBRE!K97</f>
        <v>5051332.3899999997</v>
      </c>
      <c r="L97" s="26">
        <f>ENERO!L97+FEBRERO!L97+MARZO!L97+ABRIL!L97+MAYO!L97+JUNIO!L97+JULIO!L97+AGOSTO!L97+SEPTIEMBRE!L97+OCTUBRE!L97+NOVIEMBRE!L97+DICIEMBRE!L97</f>
        <v>1420836.8</v>
      </c>
      <c r="M97" s="26">
        <f>ENERO!M97+FEBRERO!M97+MARZO!M97+ABRIL!M97+MAYO!M97+JUNIO!M97+JULIO!M97+AGOSTO!M97+SEPTIEMBRE!M97+OCTUBRE!M97+NOVIEMBRE!M97+DICIEMBRE!M97</f>
        <v>2283117.1777092298</v>
      </c>
      <c r="N97" s="26">
        <f>ENERO!N97+FEBRERO!N97+MARZO!N97+ABRIL!N97+MAYO!N97+JUNIO!N97+JULIO!N97+AGOSTO!N97+SEPTIEMBRE!N97+OCTUBRE!N97+NOVIEMBRE!N97+DICIEMBRE!N97</f>
        <v>459939.32400000002</v>
      </c>
      <c r="O97" s="26">
        <f>ENERO!O97+FEBRERO!O97+MARZO!O97+ABRIL!O97+MAYO!O97+JUNIO!O97+JULIO!O97+AGOSTO!O97+SEPTIEMBRE!O97+OCTUBRE!O97+NOVIEMBRE!O97+DICIEMBRE!O97</f>
        <v>12710948.323957341</v>
      </c>
      <c r="P97" s="26">
        <f>ENERO!P97+FEBRERO!P97+MARZO!P97+ABRIL!P97+MAYO!P97+JUNIO!P97+JULIO!P97+AGOSTO!P97+SEPTIEMBRE!P97+OCTUBRE!P97+NOVIEMBRE!P97+DICIEMBRE!P97</f>
        <v>508674.17</v>
      </c>
      <c r="Q97" s="26">
        <f>ENERO!Q97+FEBRERO!Q97+MARZO!Q97+ABRIL!Q97+MAYO!Q97+JUNIO!Q97+JULIO!Q97+AGOSTO!Q97+SEPTIEMBRE!Q97+OCTUBRE!Q97+NOVIEMBRE!Q97+DICIEMBRE!Q97</f>
        <v>2387044.1</v>
      </c>
      <c r="R97" s="26">
        <f>ENERO!R97+FEBRERO!R97+MARZO!R97+ABRIL!R97+MAYO!R97+JUNIO!R97+JULIO!R97+AGOSTO!R97+SEPTIEMBRE!R97+OCTUBRE!R97+NOVIEMBRE!R97+DICIEMBRE!R97</f>
        <v>18486.850000000002</v>
      </c>
      <c r="S97" s="26">
        <f t="shared" si="2"/>
        <v>132944403.90806383</v>
      </c>
    </row>
    <row r="98" spans="1:19" ht="15.75" x14ac:dyDescent="0.25">
      <c r="A98" s="10"/>
      <c r="B98" s="10"/>
      <c r="C98" s="24"/>
      <c r="D98" s="25" t="s">
        <v>93</v>
      </c>
      <c r="E98" s="26">
        <f>ENERO!E98+FEBRERO!E98+MARZO!E98+ABRIL!E98+MAYO!E98+JUNIO!E98+JULIO!E98+AGOSTO!E98+SEPTIEMBRE!E98+OCTUBRE!E98+NOVIEMBRE!E98+DICIEMBRE!E98</f>
        <v>332139140.87</v>
      </c>
      <c r="F98" s="26">
        <f>ENERO!F98+FEBRERO!F98+MARZO!F98+ABRIL!F98+MAYO!F98+JUNIO!F98+JULIO!F98+AGOSTO!F98+SEPTIEMBRE!F98+OCTUBRE!F98+NOVIEMBRE!F98+DICIEMBRE!F98</f>
        <v>183881.948689682</v>
      </c>
      <c r="G98" s="26">
        <f>ENERO!G98+FEBRERO!G98+MARZO!G98+ABRIL!G98+MAYO!G98+JUNIO!G98+JULIO!G98+AGOSTO!G98+SEPTIEMBRE!G98+OCTUBRE!G98+NOVIEMBRE!G98+DICIEMBRE!G98</f>
        <v>21766253.576570097</v>
      </c>
      <c r="H98" s="26">
        <f>ENERO!H98+FEBRERO!H98+MARZO!H98+ABRIL!H98+MAYO!H98+JUNIO!H98+JULIO!H98+AGOSTO!H98+SEPTIEMBRE!H98+OCTUBRE!H98+NOVIEMBRE!H98+DICIEMBRE!H98</f>
        <v>4833194.3014177401</v>
      </c>
      <c r="I98" s="26">
        <f>ENERO!I98+FEBRERO!I98+MARZO!I98+ABRIL!I98+MAYO!I98+JUNIO!I98+JULIO!I98+AGOSTO!I98+SEPTIEMBRE!I98+OCTUBRE!I98+NOVIEMBRE!I98+DICIEMBRE!I98</f>
        <v>4031573.8799736802</v>
      </c>
      <c r="J98" s="26">
        <f>ENERO!J98+FEBRERO!J98+MARZO!J98+ABRIL!J98+MAYO!J98+JUNIO!J98+JULIO!J98+AGOSTO!J98+SEPTIEMBRE!J98+OCTUBRE!J98+NOVIEMBRE!J98+DICIEMBRE!J98</f>
        <v>1805020.62</v>
      </c>
      <c r="K98" s="26">
        <f>ENERO!K98+FEBRERO!K98+MARZO!K98+ABRIL!K98+MAYO!K98+JUNIO!K98+JULIO!K98+AGOSTO!K98+SEPTIEMBRE!K98+OCTUBRE!K98+NOVIEMBRE!K98+DICIEMBRE!K98</f>
        <v>17622136.099999998</v>
      </c>
      <c r="L98" s="26">
        <f>ENERO!L98+FEBRERO!L98+MARZO!L98+ABRIL!L98+MAYO!L98+JUNIO!L98+JULIO!L98+AGOSTO!L98+SEPTIEMBRE!L98+OCTUBRE!L98+NOVIEMBRE!L98+DICIEMBRE!L98</f>
        <v>7962856.129999999</v>
      </c>
      <c r="M98" s="26">
        <f>ENERO!M98+FEBRERO!M98+MARZO!M98+ABRIL!M98+MAYO!M98+JUNIO!M98+JULIO!M98+AGOSTO!M98+SEPTIEMBRE!M98+OCTUBRE!M98+NOVIEMBRE!M98+DICIEMBRE!M98</f>
        <v>7869203.4513365356</v>
      </c>
      <c r="N98" s="26">
        <f>ENERO!N98+FEBRERO!N98+MARZO!N98+ABRIL!N98+MAYO!N98+JUNIO!N98+JULIO!N98+AGOSTO!N98+SEPTIEMBRE!N98+OCTUBRE!N98+NOVIEMBRE!N98+DICIEMBRE!N98</f>
        <v>1739683.798</v>
      </c>
      <c r="O98" s="26">
        <f>ENERO!O98+FEBRERO!O98+MARZO!O98+ABRIL!O98+MAYO!O98+JUNIO!O98+JULIO!O98+AGOSTO!O98+SEPTIEMBRE!O98+OCTUBRE!O98+NOVIEMBRE!O98+DICIEMBRE!O98</f>
        <v>34623796.590237848</v>
      </c>
      <c r="P98" s="26">
        <f>ENERO!P98+FEBRERO!P98+MARZO!P98+ABRIL!P98+MAYO!P98+JUNIO!P98+JULIO!P98+AGOSTO!P98+SEPTIEMBRE!P98+OCTUBRE!P98+NOVIEMBRE!P98+DICIEMBRE!P98</f>
        <v>1894109.49</v>
      </c>
      <c r="Q98" s="26">
        <f>ENERO!Q98+FEBRERO!Q98+MARZO!Q98+ABRIL!Q98+MAYO!Q98+JUNIO!Q98+JULIO!Q98+AGOSTO!Q98+SEPTIEMBRE!Q98+OCTUBRE!Q98+NOVIEMBRE!Q98+DICIEMBRE!Q98</f>
        <v>11961384.949999999</v>
      </c>
      <c r="R98" s="26">
        <f>ENERO!R98+FEBRERO!R98+MARZO!R98+ABRIL!R98+MAYO!R98+JUNIO!R98+JULIO!R98+AGOSTO!R98+SEPTIEMBRE!R98+OCTUBRE!R98+NOVIEMBRE!R98+DICIEMBRE!R98</f>
        <v>103609.76</v>
      </c>
      <c r="S98" s="26">
        <f t="shared" si="2"/>
        <v>448535845.46622568</v>
      </c>
    </row>
    <row r="99" spans="1:19" ht="15.75" x14ac:dyDescent="0.25">
      <c r="A99" s="10"/>
      <c r="B99" s="10"/>
      <c r="C99" s="24"/>
      <c r="D99" s="25" t="s">
        <v>94</v>
      </c>
      <c r="E99" s="26">
        <f>ENERO!E99+FEBRERO!E99+MARZO!E99+ABRIL!E99+MAYO!E99+JUNIO!E99+JULIO!E99+AGOSTO!E99+SEPTIEMBRE!E99+OCTUBRE!E99+NOVIEMBRE!E99+DICIEMBRE!E99</f>
        <v>165658956.12</v>
      </c>
      <c r="F99" s="26">
        <f>ENERO!F99+FEBRERO!F99+MARZO!F99+ABRIL!F99+MAYO!F99+JUNIO!F99+JULIO!F99+AGOSTO!F99+SEPTIEMBRE!F99+OCTUBRE!F99+NOVIEMBRE!F99+DICIEMBRE!F99</f>
        <v>85349.580636781</v>
      </c>
      <c r="G99" s="26">
        <f>ENERO!G99+FEBRERO!G99+MARZO!G99+ABRIL!G99+MAYO!G99+JUNIO!G99+JULIO!G99+AGOSTO!G99+SEPTIEMBRE!G99+OCTUBRE!G99+NOVIEMBRE!G99+DICIEMBRE!G99</f>
        <v>29499121.718667056</v>
      </c>
      <c r="H99" s="26">
        <f>ENERO!H99+FEBRERO!H99+MARZO!H99+ABRIL!H99+MAYO!H99+JUNIO!H99+JULIO!H99+AGOSTO!H99+SEPTIEMBRE!H99+OCTUBRE!H99+NOVIEMBRE!H99+DICIEMBRE!H99</f>
        <v>3698057.689703498</v>
      </c>
      <c r="I99" s="26">
        <f>ENERO!I99+FEBRERO!I99+MARZO!I99+ABRIL!I99+MAYO!I99+JUNIO!I99+JULIO!I99+AGOSTO!I99+SEPTIEMBRE!I99+OCTUBRE!I99+NOVIEMBRE!I99+DICIEMBRE!I99</f>
        <v>1861327.1370778184</v>
      </c>
      <c r="J99" s="26">
        <f>ENERO!J99+FEBRERO!J99+MARZO!J99+ABRIL!J99+MAYO!J99+JUNIO!J99+JULIO!J99+AGOSTO!J99+SEPTIEMBRE!J99+OCTUBRE!J99+NOVIEMBRE!J99+DICIEMBRE!J99</f>
        <v>925262.67999999993</v>
      </c>
      <c r="K99" s="26">
        <f>ENERO!K99+FEBRERO!K99+MARZO!K99+ABRIL!K99+MAYO!K99+JUNIO!K99+JULIO!K99+AGOSTO!K99+SEPTIEMBRE!K99+OCTUBRE!K99+NOVIEMBRE!K99+DICIEMBRE!K99</f>
        <v>8706716.8499999996</v>
      </c>
      <c r="L99" s="26">
        <f>ENERO!L99+FEBRERO!L99+MARZO!L99+ABRIL!L99+MAYO!L99+JUNIO!L99+JULIO!L99+AGOSTO!L99+SEPTIEMBRE!L99+OCTUBRE!L99+NOVIEMBRE!L99+DICIEMBRE!L99</f>
        <v>3676350.92</v>
      </c>
      <c r="M99" s="26">
        <f>ENERO!M99+FEBRERO!M99+MARZO!M99+ABRIL!M99+MAYO!M99+JUNIO!M99+JULIO!M99+AGOSTO!M99+SEPTIEMBRE!M99+OCTUBRE!M99+NOVIEMBRE!M99+DICIEMBRE!M99</f>
        <v>3924872.9797058385</v>
      </c>
      <c r="N99" s="26">
        <f>ENERO!N99+FEBRERO!N99+MARZO!N99+ABRIL!N99+MAYO!N99+JUNIO!N99+JULIO!N99+AGOSTO!N99+SEPTIEMBRE!N99+OCTUBRE!N99+NOVIEMBRE!N99+DICIEMBRE!N99</f>
        <v>807481.55899999989</v>
      </c>
      <c r="O99" s="26">
        <f>ENERO!O99+FEBRERO!O99+MARZO!O99+ABRIL!O99+MAYO!O99+JUNIO!O99+JULIO!O99+AGOSTO!O99+SEPTIEMBRE!O99+OCTUBRE!O99+NOVIEMBRE!O99+DICIEMBRE!O99</f>
        <v>23903083.611461826</v>
      </c>
      <c r="P99" s="26">
        <f>ENERO!P99+FEBRERO!P99+MARZO!P99+ABRIL!P99+MAYO!P99+JUNIO!P99+JULIO!P99+AGOSTO!P99+SEPTIEMBRE!P99+OCTUBRE!P99+NOVIEMBRE!P99+DICIEMBRE!P99</f>
        <v>890819.87</v>
      </c>
      <c r="Q99" s="26">
        <f>ENERO!Q99+FEBRERO!Q99+MARZO!Q99+ABRIL!Q99+MAYO!Q99+JUNIO!Q99+JULIO!Q99+AGOSTO!Q99+SEPTIEMBRE!Q99+OCTUBRE!Q99+NOVIEMBRE!Q99+DICIEMBRE!Q99</f>
        <v>5694168.9000000004</v>
      </c>
      <c r="R99" s="26">
        <f>ENERO!R99+FEBRERO!R99+MARZO!R99+ABRIL!R99+MAYO!R99+JUNIO!R99+JULIO!R99+AGOSTO!R99+SEPTIEMBRE!R99+OCTUBRE!R99+NOVIEMBRE!R99+DICIEMBRE!R99</f>
        <v>47834.96</v>
      </c>
      <c r="S99" s="26">
        <f t="shared" si="2"/>
        <v>249379404.57625279</v>
      </c>
    </row>
    <row r="100" spans="1:19" ht="15.75" x14ac:dyDescent="0.25">
      <c r="A100" s="10"/>
      <c r="B100" s="10"/>
      <c r="C100" s="24"/>
      <c r="D100" s="25" t="s">
        <v>95</v>
      </c>
      <c r="E100" s="26">
        <f>ENERO!E100+FEBRERO!E100+MARZO!E100+ABRIL!E100+MAYO!E100+JUNIO!E100+JULIO!E100+AGOSTO!E100+SEPTIEMBRE!E100+OCTUBRE!E100+NOVIEMBRE!E100+DICIEMBRE!E100</f>
        <v>452963376.57000005</v>
      </c>
      <c r="F100" s="26">
        <f>ENERO!F100+FEBRERO!F100+MARZO!F100+ABRIL!F100+MAYO!F100+JUNIO!F100+JULIO!F100+AGOSTO!F100+SEPTIEMBRE!F100+OCTUBRE!F100+NOVIEMBRE!F100+DICIEMBRE!F100</f>
        <v>239928.97294403301</v>
      </c>
      <c r="G100" s="26">
        <f>ENERO!G100+FEBRERO!G100+MARZO!G100+ABRIL!G100+MAYO!G100+JUNIO!G100+JULIO!G100+AGOSTO!G100+SEPTIEMBRE!G100+OCTUBRE!G100+NOVIEMBRE!G100+DICIEMBRE!G100</f>
        <v>30527191.838568568</v>
      </c>
      <c r="H100" s="26">
        <f>ENERO!H100+FEBRERO!H100+MARZO!H100+ABRIL!H100+MAYO!H100+JUNIO!H100+JULIO!H100+AGOSTO!H100+SEPTIEMBRE!H100+OCTUBRE!H100+NOVIEMBRE!H100+DICIEMBRE!H100</f>
        <v>11454804.490720894</v>
      </c>
      <c r="I100" s="26">
        <f>ENERO!I100+FEBRERO!I100+MARZO!I100+ABRIL!I100+MAYO!I100+JUNIO!I100+JULIO!I100+AGOSTO!I100+SEPTIEMBRE!I100+OCTUBRE!I100+NOVIEMBRE!I100+DICIEMBRE!I100</f>
        <v>4328344.902416857</v>
      </c>
      <c r="J100" s="26">
        <f>ENERO!J100+FEBRERO!J100+MARZO!J100+ABRIL!J100+MAYO!J100+JUNIO!J100+JULIO!J100+AGOSTO!J100+SEPTIEMBRE!J100+OCTUBRE!J100+NOVIEMBRE!J100+DICIEMBRE!J100</f>
        <v>2169058.4200000004</v>
      </c>
      <c r="K100" s="26">
        <f>ENERO!K100+FEBRERO!K100+MARZO!K100+ABRIL!K100+MAYO!K100+JUNIO!K100+JULIO!K100+AGOSTO!K100+SEPTIEMBRE!K100+OCTUBRE!K100+NOVIEMBRE!K100+DICIEMBRE!K100</f>
        <v>23891948.350000001</v>
      </c>
      <c r="L100" s="26">
        <f>ENERO!L100+FEBRERO!L100+MARZO!L100+ABRIL!L100+MAYO!L100+JUNIO!L100+JULIO!L100+AGOSTO!L100+SEPTIEMBRE!L100+OCTUBRE!L100+NOVIEMBRE!L100+DICIEMBRE!L100</f>
        <v>8549015.5800000001</v>
      </c>
      <c r="M100" s="26">
        <f>ENERO!M100+FEBRERO!M100+MARZO!M100+ABRIL!M100+MAYO!M100+JUNIO!M100+JULIO!M100+AGOSTO!M100+SEPTIEMBRE!M100+OCTUBRE!M100+NOVIEMBRE!M100+DICIEMBRE!M100</f>
        <v>10731830.611060413</v>
      </c>
      <c r="N100" s="26">
        <f>ENERO!N100+FEBRERO!N100+MARZO!N100+ABRIL!N100+MAYO!N100+JUNIO!N100+JULIO!N100+AGOSTO!N100+SEPTIEMBRE!N100+OCTUBRE!N100+NOVIEMBRE!N100+DICIEMBRE!N100</f>
        <v>2269937.5870000003</v>
      </c>
      <c r="O100" s="26">
        <f>ENERO!O100+FEBRERO!O100+MARZO!O100+ABRIL!O100+MAYO!O100+JUNIO!O100+JULIO!O100+AGOSTO!O100+SEPTIEMBRE!O100+OCTUBRE!O100+NOVIEMBRE!O100+DICIEMBRE!O100</f>
        <v>46437114.88793499</v>
      </c>
      <c r="P100" s="26">
        <f>ENERO!P100+FEBRERO!P100+MARZO!P100+ABRIL!P100+MAYO!P100+JUNIO!P100+JULIO!P100+AGOSTO!P100+SEPTIEMBRE!P100+OCTUBRE!P100+NOVIEMBRE!P100+DICIEMBRE!P100</f>
        <v>0</v>
      </c>
      <c r="Q100" s="26">
        <f>ENERO!Q100+FEBRERO!Q100+MARZO!Q100+ABRIL!Q100+MAYO!Q100+JUNIO!Q100+JULIO!Q100+AGOSTO!Q100+SEPTIEMBRE!Q100+OCTUBRE!Q100+NOVIEMBRE!Q100+DICIEMBRE!Q100</f>
        <v>20151959.380000003</v>
      </c>
      <c r="R100" s="26">
        <f>ENERO!R100+FEBRERO!R100+MARZO!R100+ABRIL!R100+MAYO!R100+JUNIO!R100+JULIO!R100+AGOSTO!R100+SEPTIEMBRE!R100+OCTUBRE!R100+NOVIEMBRE!R100+DICIEMBRE!R100</f>
        <v>111236.72</v>
      </c>
      <c r="S100" s="26">
        <f t="shared" si="2"/>
        <v>613825748.31064594</v>
      </c>
    </row>
    <row r="101" spans="1:19" ht="15.75" x14ac:dyDescent="0.25">
      <c r="A101" s="10"/>
      <c r="B101" s="10"/>
      <c r="C101" s="24"/>
      <c r="D101" s="25" t="s">
        <v>96</v>
      </c>
      <c r="E101" s="26">
        <f>ENERO!E101+FEBRERO!E101+MARZO!E101+ABRIL!E101+MAYO!E101+JUNIO!E101+JULIO!E101+AGOSTO!E101+SEPTIEMBRE!E101+OCTUBRE!E101+NOVIEMBRE!E101+DICIEMBRE!E101</f>
        <v>313008852.99000001</v>
      </c>
      <c r="F101" s="26">
        <f>ENERO!F101+FEBRERO!F101+MARZO!F101+ABRIL!F101+MAYO!F101+JUNIO!F101+JULIO!F101+AGOSTO!F101+SEPTIEMBRE!F101+OCTUBRE!F101+NOVIEMBRE!F101+DICIEMBRE!F101</f>
        <v>164616.69490282499</v>
      </c>
      <c r="G101" s="26">
        <f>ENERO!G101+FEBRERO!G101+MARZO!G101+ABRIL!G101+MAYO!G101+JUNIO!G101+JULIO!G101+AGOSTO!G101+SEPTIEMBRE!G101+OCTUBRE!G101+NOVIEMBRE!G101+DICIEMBRE!G101</f>
        <v>17610054.411599621</v>
      </c>
      <c r="H101" s="26">
        <f>ENERO!H101+FEBRERO!H101+MARZO!H101+ABRIL!H101+MAYO!H101+JUNIO!H101+JULIO!H101+AGOSTO!H101+SEPTIEMBRE!H101+OCTUBRE!H101+NOVIEMBRE!H101+DICIEMBRE!H101</f>
        <v>7036223.5419171322</v>
      </c>
      <c r="I101" s="26">
        <f>ENERO!I101+FEBRERO!I101+MARZO!I101+ABRIL!I101+MAYO!I101+JUNIO!I101+JULIO!I101+AGOSTO!I101+SEPTIEMBRE!I101+OCTUBRE!I101+NOVIEMBRE!I101+DICIEMBRE!I101</f>
        <v>1604472.6457234903</v>
      </c>
      <c r="J101" s="26">
        <f>ENERO!J101+FEBRERO!J101+MARZO!J101+ABRIL!J101+MAYO!J101+JUNIO!J101+JULIO!J101+AGOSTO!J101+SEPTIEMBRE!J101+OCTUBRE!J101+NOVIEMBRE!J101+DICIEMBRE!J101</f>
        <v>585494.08000000007</v>
      </c>
      <c r="K101" s="26">
        <f>ENERO!K101+FEBRERO!K101+MARZO!K101+ABRIL!K101+MAYO!K101+JUNIO!K101+JULIO!K101+AGOSTO!K101+SEPTIEMBRE!K101+OCTUBRE!K101+NOVIEMBRE!K101+DICIEMBRE!K101</f>
        <v>16494614.220000003</v>
      </c>
      <c r="L101" s="26">
        <f>ENERO!L101+FEBRERO!L101+MARZO!L101+ABRIL!L101+MAYO!L101+JUNIO!L101+JULIO!L101+AGOSTO!L101+SEPTIEMBRE!L101+OCTUBRE!L101+NOVIEMBRE!L101+DICIEMBRE!L101</f>
        <v>3169031.64</v>
      </c>
      <c r="M101" s="26">
        <f>ENERO!M101+FEBRERO!M101+MARZO!M101+ABRIL!M101+MAYO!M101+JUNIO!M101+JULIO!M101+AGOSTO!M101+SEPTIEMBRE!M101+OCTUBRE!M101+NOVIEMBRE!M101+DICIEMBRE!M101</f>
        <v>7415959.1446026918</v>
      </c>
      <c r="N101" s="26">
        <f>ENERO!N101+FEBRERO!N101+MARZO!N101+ABRIL!N101+MAYO!N101+JUNIO!N101+JULIO!N101+AGOSTO!N101+SEPTIEMBRE!N101+OCTUBRE!N101+NOVIEMBRE!N101+DICIEMBRE!N101</f>
        <v>1557417.675</v>
      </c>
      <c r="O101" s="26">
        <f>ENERO!O101+FEBRERO!O101+MARZO!O101+ABRIL!O101+MAYO!O101+JUNIO!O101+JULIO!O101+AGOSTO!O101+SEPTIEMBRE!O101+OCTUBRE!O101+NOVIEMBRE!O101+DICIEMBRE!O101</f>
        <v>33775144.135274112</v>
      </c>
      <c r="P101" s="26">
        <f>ENERO!P101+FEBRERO!P101+MARZO!P101+ABRIL!P101+MAYO!P101+JUNIO!P101+JULIO!P101+AGOSTO!P101+SEPTIEMBRE!P101+OCTUBRE!P101+NOVIEMBRE!P101+DICIEMBRE!P101</f>
        <v>0</v>
      </c>
      <c r="Q101" s="26">
        <f>ENERO!Q101+FEBRERO!Q101+MARZO!Q101+ABRIL!Q101+MAYO!Q101+JUNIO!Q101+JULIO!Q101+AGOSTO!Q101+SEPTIEMBRE!Q101+OCTUBRE!Q101+NOVIEMBRE!Q101+DICIEMBRE!Q101</f>
        <v>20841617.159999996</v>
      </c>
      <c r="R101" s="26">
        <f>ENERO!R101+FEBRERO!R101+MARZO!R101+ABRIL!R101+MAYO!R101+JUNIO!R101+JULIO!R101+AGOSTO!R101+SEPTIEMBRE!R101+OCTUBRE!R101+NOVIEMBRE!R101+DICIEMBRE!R101</f>
        <v>41233.85</v>
      </c>
      <c r="S101" s="26">
        <f t="shared" si="2"/>
        <v>423304732.18901992</v>
      </c>
    </row>
    <row r="102" spans="1:19" ht="15.75" x14ac:dyDescent="0.25">
      <c r="A102" s="10"/>
      <c r="B102" s="10"/>
      <c r="C102" s="24"/>
      <c r="D102" s="25" t="s">
        <v>97</v>
      </c>
      <c r="E102" s="26">
        <f>ENERO!E102+FEBRERO!E102+MARZO!E102+ABRIL!E102+MAYO!E102+JUNIO!E102+JULIO!E102+AGOSTO!E102+SEPTIEMBRE!E102+OCTUBRE!E102+NOVIEMBRE!E102+DICIEMBRE!E102</f>
        <v>292642401.02999997</v>
      </c>
      <c r="F102" s="26">
        <f>ENERO!F102+FEBRERO!F102+MARZO!F102+ABRIL!F102+MAYO!F102+JUNIO!F102+JULIO!F102+AGOSTO!F102+SEPTIEMBRE!F102+OCTUBRE!F102+NOVIEMBRE!F102+DICIEMBRE!F102</f>
        <v>153832.81608113501</v>
      </c>
      <c r="G102" s="26">
        <f>ENERO!G102+FEBRERO!G102+MARZO!G102+ABRIL!G102+MAYO!G102+JUNIO!G102+JULIO!G102+AGOSTO!G102+SEPTIEMBRE!G102+OCTUBRE!G102+NOVIEMBRE!G102+DICIEMBRE!G102</f>
        <v>24938517.648315635</v>
      </c>
      <c r="H102" s="26">
        <f>ENERO!H102+FEBRERO!H102+MARZO!H102+ABRIL!H102+MAYO!H102+JUNIO!H102+JULIO!H102+AGOSTO!H102+SEPTIEMBRE!H102+OCTUBRE!H102+NOVIEMBRE!H102+DICIEMBRE!H102</f>
        <v>6576460.5128396442</v>
      </c>
      <c r="I102" s="26">
        <f>ENERO!I102+FEBRERO!I102+MARZO!I102+ABRIL!I102+MAYO!I102+JUNIO!I102+JULIO!I102+AGOSTO!I102+SEPTIEMBRE!I102+OCTUBRE!I102+NOVIEMBRE!I102+DICIEMBRE!I102</f>
        <v>1801452.2704445459</v>
      </c>
      <c r="J102" s="26">
        <f>ENERO!J102+FEBRERO!J102+MARZO!J102+ABRIL!J102+MAYO!J102+JUNIO!J102+JULIO!J102+AGOSTO!J102+SEPTIEMBRE!J102+OCTUBRE!J102+NOVIEMBRE!J102+DICIEMBRE!J102</f>
        <v>773580.27</v>
      </c>
      <c r="K102" s="26">
        <f>ENERO!K102+FEBRERO!K102+MARZO!K102+ABRIL!K102+MAYO!K102+JUNIO!K102+JULIO!K102+AGOSTO!K102+SEPTIEMBRE!K102+OCTUBRE!K102+NOVIEMBRE!K102+DICIEMBRE!K102</f>
        <v>15420419.489999998</v>
      </c>
      <c r="L102" s="26">
        <f>ENERO!L102+FEBRERO!L102+MARZO!L102+ABRIL!L102+MAYO!L102+JUNIO!L102+JULIO!L102+AGOSTO!L102+SEPTIEMBRE!L102+OCTUBRE!L102+NOVIEMBRE!L102+DICIEMBRE!L102</f>
        <v>3558090.7</v>
      </c>
      <c r="M102" s="26">
        <f>ENERO!M102+FEBRERO!M102+MARZO!M102+ABRIL!M102+MAYO!M102+JUNIO!M102+JULIO!M102+AGOSTO!M102+SEPTIEMBRE!M102+OCTUBRE!M102+NOVIEMBRE!M102+DICIEMBRE!M102</f>
        <v>6933427.1788661648</v>
      </c>
      <c r="N102" s="26">
        <f>ENERO!N102+FEBRERO!N102+MARZO!N102+ABRIL!N102+MAYO!N102+JUNIO!N102+JULIO!N102+AGOSTO!N102+SEPTIEMBRE!N102+OCTUBRE!N102+NOVIEMBRE!N102+DICIEMBRE!N102</f>
        <v>1455392.7649999999</v>
      </c>
      <c r="O102" s="26">
        <f>ENERO!O102+FEBRERO!O102+MARZO!O102+ABRIL!O102+MAYO!O102+JUNIO!O102+JULIO!O102+AGOSTO!O102+SEPTIEMBRE!O102+OCTUBRE!O102+NOVIEMBRE!O102+DICIEMBRE!O102</f>
        <v>26777293.481291823</v>
      </c>
      <c r="P102" s="26">
        <f>ENERO!P102+FEBRERO!P102+MARZO!P102+ABRIL!P102+MAYO!P102+JUNIO!P102+JULIO!P102+AGOSTO!P102+SEPTIEMBRE!P102+OCTUBRE!P102+NOVIEMBRE!P102+DICIEMBRE!P102</f>
        <v>0</v>
      </c>
      <c r="Q102" s="26">
        <f>ENERO!Q102+FEBRERO!Q102+MARZO!Q102+ABRIL!Q102+MAYO!Q102+JUNIO!Q102+JULIO!Q102+AGOSTO!Q102+SEPTIEMBRE!Q102+OCTUBRE!Q102+NOVIEMBRE!Q102+DICIEMBRE!Q102</f>
        <v>360766.7</v>
      </c>
      <c r="R102" s="26">
        <f>ENERO!R102+FEBRERO!R102+MARZO!R102+ABRIL!R102+MAYO!R102+JUNIO!R102+JULIO!R102+AGOSTO!R102+SEPTIEMBRE!R102+OCTUBRE!R102+NOVIEMBRE!R102+DICIEMBRE!R102</f>
        <v>46296.06</v>
      </c>
      <c r="S102" s="26">
        <f t="shared" si="2"/>
        <v>381437930.92283881</v>
      </c>
    </row>
    <row r="103" spans="1:19" ht="15.75" x14ac:dyDescent="0.25">
      <c r="A103" s="10"/>
      <c r="B103" s="10"/>
      <c r="C103" s="24"/>
      <c r="D103" s="25" t="s">
        <v>98</v>
      </c>
      <c r="E103" s="26">
        <f>ENERO!E103+FEBRERO!E103+MARZO!E103+ABRIL!E103+MAYO!E103+JUNIO!E103+JULIO!E103+AGOSTO!E103+SEPTIEMBRE!E103+OCTUBRE!E103+NOVIEMBRE!E103+DICIEMBRE!E103</f>
        <v>58168868.229999997</v>
      </c>
      <c r="F103" s="26">
        <f>ENERO!F103+FEBRERO!F103+MARZO!F103+ABRIL!F103+MAYO!F103+JUNIO!F103+JULIO!F103+AGOSTO!F103+SEPTIEMBRE!F103+OCTUBRE!F103+NOVIEMBRE!F103+DICIEMBRE!F103</f>
        <v>29591.770596150996</v>
      </c>
      <c r="G103" s="26">
        <f>ENERO!G103+FEBRERO!G103+MARZO!G103+ABRIL!G103+MAYO!G103+JUNIO!G103+JULIO!G103+AGOSTO!G103+SEPTIEMBRE!G103+OCTUBRE!G103+NOVIEMBRE!G103+DICIEMBRE!G103</f>
        <v>7110107.2246404793</v>
      </c>
      <c r="H103" s="26">
        <f>ENERO!H103+FEBRERO!H103+MARZO!H103+ABRIL!H103+MAYO!H103+JUNIO!H103+JULIO!H103+AGOSTO!H103+SEPTIEMBRE!H103+OCTUBRE!H103+NOVIEMBRE!H103+DICIEMBRE!H103</f>
        <v>1292192.5374500921</v>
      </c>
      <c r="I103" s="26">
        <f>ENERO!I103+FEBRERO!I103+MARZO!I103+ABRIL!I103+MAYO!I103+JUNIO!I103+JULIO!I103+AGOSTO!I103+SEPTIEMBRE!I103+OCTUBRE!I103+NOVIEMBRE!I103+DICIEMBRE!I103</f>
        <v>215202.34978335613</v>
      </c>
      <c r="J103" s="26">
        <f>ENERO!J103+FEBRERO!J103+MARZO!J103+ABRIL!J103+MAYO!J103+JUNIO!J103+JULIO!J103+AGOSTO!J103+SEPTIEMBRE!J103+OCTUBRE!J103+NOVIEMBRE!J103+DICIEMBRE!J103</f>
        <v>115278.64</v>
      </c>
      <c r="K103" s="26">
        <f>ENERO!K103+FEBRERO!K103+MARZO!K103+ABRIL!K103+MAYO!K103+JUNIO!K103+JULIO!K103+AGOSTO!K103+SEPTIEMBRE!K103+OCTUBRE!K103+NOVIEMBRE!K103+DICIEMBRE!K103</f>
        <v>3052345.73</v>
      </c>
      <c r="L103" s="26">
        <f>ENERO!L103+FEBRERO!L103+MARZO!L103+ABRIL!L103+MAYO!L103+JUNIO!L103+JULIO!L103+AGOSTO!L103+SEPTIEMBRE!L103+OCTUBRE!L103+NOVIEMBRE!L103+DICIEMBRE!L103</f>
        <v>425051.3</v>
      </c>
      <c r="M103" s="26">
        <f>ENERO!M103+FEBRERO!M103+MARZO!M103+ABRIL!M103+MAYO!M103+JUNIO!M103+JULIO!M103+AGOSTO!M103+SEPTIEMBRE!M103+OCTUBRE!M103+NOVIEMBRE!M103+DICIEMBRE!M103</f>
        <v>1378164.930972452</v>
      </c>
      <c r="N103" s="26">
        <f>ENERO!N103+FEBRERO!N103+MARZO!N103+ABRIL!N103+MAYO!N103+JUNIO!N103+JULIO!N103+AGOSTO!N103+SEPTIEMBRE!N103+OCTUBRE!N103+NOVIEMBRE!N103+DICIEMBRE!N103</f>
        <v>279963.989</v>
      </c>
      <c r="O103" s="26">
        <f>ENERO!O103+FEBRERO!O103+MARZO!O103+ABRIL!O103+MAYO!O103+JUNIO!O103+JULIO!O103+AGOSTO!O103+SEPTIEMBRE!O103+OCTUBRE!O103+NOVIEMBRE!O103+DICIEMBRE!O103</f>
        <v>7906784.5205416717</v>
      </c>
      <c r="P103" s="26">
        <f>ENERO!P103+FEBRERO!P103+MARZO!P103+ABRIL!P103+MAYO!P103+JUNIO!P103+JULIO!P103+AGOSTO!P103+SEPTIEMBRE!P103+OCTUBRE!P103+NOVIEMBRE!P103+DICIEMBRE!P103</f>
        <v>0</v>
      </c>
      <c r="Q103" s="26">
        <f>ENERO!Q103+FEBRERO!Q103+MARZO!Q103+ABRIL!Q103+MAYO!Q103+JUNIO!Q103+JULIO!Q103+AGOSTO!Q103+SEPTIEMBRE!Q103+OCTUBRE!Q103+NOVIEMBRE!Q103+DICIEMBRE!Q103</f>
        <v>1652569.3400000005</v>
      </c>
      <c r="R103" s="26">
        <f>ENERO!R103+FEBRERO!R103+MARZO!R103+ABRIL!R103+MAYO!R103+JUNIO!R103+JULIO!R103+AGOSTO!R103+SEPTIEMBRE!R103+OCTUBRE!R103+NOVIEMBRE!R103+DICIEMBRE!R103</f>
        <v>5529.9199999999992</v>
      </c>
      <c r="S103" s="26">
        <f t="shared" si="2"/>
        <v>81631650.4829842</v>
      </c>
    </row>
    <row r="104" spans="1:19" ht="15.75" x14ac:dyDescent="0.25">
      <c r="A104" s="10"/>
      <c r="B104" s="10"/>
      <c r="C104" s="24"/>
      <c r="D104" s="25" t="s">
        <v>99</v>
      </c>
      <c r="E104" s="26">
        <f>ENERO!E104+FEBRERO!E104+MARZO!E104+ABRIL!E104+MAYO!E104+JUNIO!E104+JULIO!E104+AGOSTO!E104+SEPTIEMBRE!E104+OCTUBRE!E104+NOVIEMBRE!E104+DICIEMBRE!E104</f>
        <v>192750832.37</v>
      </c>
      <c r="F104" s="26">
        <f>ENERO!F104+FEBRERO!F104+MARZO!F104+ABRIL!F104+MAYO!F104+JUNIO!F104+JULIO!F104+AGOSTO!F104+SEPTIEMBRE!F104+OCTUBRE!F104+NOVIEMBRE!F104+DICIEMBRE!F104</f>
        <v>101552.30251710399</v>
      </c>
      <c r="G104" s="26">
        <f>ENERO!G104+FEBRERO!G104+MARZO!G104+ABRIL!G104+MAYO!G104+JUNIO!G104+JULIO!G104+AGOSTO!G104+SEPTIEMBRE!G104+OCTUBRE!G104+NOVIEMBRE!G104+DICIEMBRE!G104</f>
        <v>35380519.114972666</v>
      </c>
      <c r="H104" s="26">
        <f>ENERO!H104+FEBRERO!H104+MARZO!H104+ABRIL!H104+MAYO!H104+JUNIO!H104+JULIO!H104+AGOSTO!H104+SEPTIEMBRE!H104+OCTUBRE!H104+NOVIEMBRE!H104+DICIEMBRE!H104</f>
        <v>4871578.9088883204</v>
      </c>
      <c r="I104" s="26">
        <f>ENERO!I104+FEBRERO!I104+MARZO!I104+ABRIL!I104+MAYO!I104+JUNIO!I104+JULIO!I104+AGOSTO!I104+SEPTIEMBRE!I104+OCTUBRE!I104+NOVIEMBRE!I104+DICIEMBRE!I104</f>
        <v>4166943.0875793397</v>
      </c>
      <c r="J104" s="26">
        <f>ENERO!J104+FEBRERO!J104+MARZO!J104+ABRIL!J104+MAYO!J104+JUNIO!J104+JULIO!J104+AGOSTO!J104+SEPTIEMBRE!J104+OCTUBRE!J104+NOVIEMBRE!J104+DICIEMBRE!J104</f>
        <v>2029510.5999999999</v>
      </c>
      <c r="K104" s="26">
        <f>ENERO!K104+FEBRERO!K104+MARZO!K104+ABRIL!K104+MAYO!K104+JUNIO!K104+JULIO!K104+AGOSTO!K104+SEPTIEMBRE!K104+OCTUBRE!K104+NOVIEMBRE!K104+DICIEMBRE!K104</f>
        <v>10159735.23</v>
      </c>
      <c r="L104" s="26">
        <f>ENERO!L104+FEBRERO!L104+MARZO!L104+ABRIL!L104+MAYO!L104+JUNIO!L104+JULIO!L104+AGOSTO!L104+SEPTIEMBRE!L104+OCTUBRE!L104+NOVIEMBRE!L104+DICIEMBRE!L104</f>
        <v>8230227.1400000006</v>
      </c>
      <c r="M104" s="26">
        <f>ENERO!M104+FEBRERO!M104+MARZO!M104+ABRIL!M104+MAYO!M104+JUNIO!M104+JULIO!M104+AGOSTO!M104+SEPTIEMBRE!M104+OCTUBRE!M104+NOVIEMBRE!M104+DICIEMBRE!M104</f>
        <v>4566746.9809954297</v>
      </c>
      <c r="N104" s="26">
        <f>ENERO!N104+FEBRERO!N104+MARZO!N104+ABRIL!N104+MAYO!N104+JUNIO!N104+JULIO!N104+AGOSTO!N104+SEPTIEMBRE!N104+OCTUBRE!N104+NOVIEMBRE!N104+DICIEMBRE!N104</f>
        <v>960773.45600000001</v>
      </c>
      <c r="O104" s="26">
        <f>ENERO!O104+FEBRERO!O104+MARZO!O104+ABRIL!O104+MAYO!O104+JUNIO!O104+JULIO!O104+AGOSTO!O104+SEPTIEMBRE!O104+OCTUBRE!O104+NOVIEMBRE!O104+DICIEMBRE!O104</f>
        <v>28440689.840321735</v>
      </c>
      <c r="P104" s="26">
        <f>ENERO!P104+FEBRERO!P104+MARZO!P104+ABRIL!P104+MAYO!P104+JUNIO!P104+JULIO!P104+AGOSTO!P104+SEPTIEMBRE!P104+OCTUBRE!P104+NOVIEMBRE!P104+DICIEMBRE!P104</f>
        <v>0</v>
      </c>
      <c r="Q104" s="26">
        <f>ENERO!Q104+FEBRERO!Q104+MARZO!Q104+ABRIL!Q104+MAYO!Q104+JUNIO!Q104+JULIO!Q104+AGOSTO!Q104+SEPTIEMBRE!Q104+OCTUBRE!Q104+NOVIEMBRE!Q104+DICIEMBRE!Q104</f>
        <v>9442976.1999999974</v>
      </c>
      <c r="R104" s="26">
        <f>ENERO!R104+FEBRERO!R104+MARZO!R104+ABRIL!R104+MAYO!R104+JUNIO!R104+JULIO!R104+AGOSTO!R104+SEPTIEMBRE!R104+OCTUBRE!R104+NOVIEMBRE!R104+DICIEMBRE!R104</f>
        <v>107088.65999999999</v>
      </c>
      <c r="S104" s="26">
        <f t="shared" si="2"/>
        <v>301209173.89127457</v>
      </c>
    </row>
    <row r="105" spans="1:19" ht="15.75" x14ac:dyDescent="0.25">
      <c r="A105" s="10"/>
      <c r="B105" s="10"/>
      <c r="C105" s="24"/>
      <c r="D105" s="25" t="s">
        <v>100</v>
      </c>
      <c r="E105" s="26">
        <f>ENERO!E105+FEBRERO!E105+MARZO!E105+ABRIL!E105+MAYO!E105+JUNIO!E105+JULIO!E105+AGOSTO!E105+SEPTIEMBRE!E105+OCTUBRE!E105+NOVIEMBRE!E105+DICIEMBRE!E105</f>
        <v>68300227.179999992</v>
      </c>
      <c r="F105" s="26">
        <f>ENERO!F105+FEBRERO!F105+MARZO!F105+ABRIL!F105+MAYO!F105+JUNIO!F105+JULIO!F105+AGOSTO!F105+SEPTIEMBRE!F105+OCTUBRE!F105+NOVIEMBRE!F105+DICIEMBRE!F105</f>
        <v>35521.782962755999</v>
      </c>
      <c r="G105" s="26">
        <f>ENERO!G105+FEBRERO!G105+MARZO!G105+ABRIL!G105+MAYO!G105+JUNIO!G105+JULIO!G105+AGOSTO!G105+SEPTIEMBRE!G105+OCTUBRE!G105+NOVIEMBRE!G105+DICIEMBRE!G105</f>
        <v>9500421.2124666646</v>
      </c>
      <c r="H105" s="26">
        <f>ENERO!H105+FEBRERO!H105+MARZO!H105+ABRIL!H105+MAYO!H105+JUNIO!H105+JULIO!H105+AGOSTO!H105+SEPTIEMBRE!H105+OCTUBRE!H105+NOVIEMBRE!H105+DICIEMBRE!H105</f>
        <v>1528755.937789148</v>
      </c>
      <c r="I105" s="26">
        <f>ENERO!I105+FEBRERO!I105+MARZO!I105+ABRIL!I105+MAYO!I105+JUNIO!I105+JULIO!I105+AGOSTO!I105+SEPTIEMBRE!I105+OCTUBRE!I105+NOVIEMBRE!I105+DICIEMBRE!I105</f>
        <v>103262.39868636848</v>
      </c>
      <c r="J105" s="26">
        <f>ENERO!J105+FEBRERO!J105+MARZO!J105+ABRIL!J105+MAYO!J105+JUNIO!J105+JULIO!J105+AGOSTO!J105+SEPTIEMBRE!J105+OCTUBRE!J105+NOVIEMBRE!J105+DICIEMBRE!J105</f>
        <v>69773.91</v>
      </c>
      <c r="K105" s="26">
        <f>ENERO!K105+FEBRERO!K105+MARZO!K105+ABRIL!K105+MAYO!K105+JUNIO!K105+JULIO!K105+AGOSTO!K105+SEPTIEMBRE!K105+OCTUBRE!K105+NOVIEMBRE!K105+DICIEMBRE!K105</f>
        <v>3594044.5400000005</v>
      </c>
      <c r="L105" s="26">
        <f>ENERO!L105+FEBRERO!L105+MARZO!L105+ABRIL!L105+MAYO!L105+JUNIO!L105+JULIO!L105+AGOSTO!L105+SEPTIEMBRE!L105+OCTUBRE!L105+NOVIEMBRE!L105+DICIEMBRE!L105</f>
        <v>203956.07</v>
      </c>
      <c r="M105" s="26">
        <f>ENERO!M105+FEBRERO!M105+MARZO!M105+ABRIL!M105+MAYO!M105+JUNIO!M105+JULIO!M105+AGOSTO!M105+SEPTIEMBRE!M105+OCTUBRE!M105+NOVIEMBRE!M105+DICIEMBRE!M105</f>
        <v>1618202.025455988</v>
      </c>
      <c r="N105" s="26">
        <f>ENERO!N105+FEBRERO!N105+MARZO!N105+ABRIL!N105+MAYO!N105+JUNIO!N105+JULIO!N105+AGOSTO!N105+SEPTIEMBRE!N105+OCTUBRE!N105+NOVIEMBRE!N105+DICIEMBRE!N105</f>
        <v>336067.08399999997</v>
      </c>
      <c r="O105" s="26">
        <f>ENERO!O105+FEBRERO!O105+MARZO!O105+ABRIL!O105+MAYO!O105+JUNIO!O105+JULIO!O105+AGOSTO!O105+SEPTIEMBRE!O105+OCTUBRE!O105+NOVIEMBRE!O105+DICIEMBRE!O105</f>
        <v>9436430.7910312396</v>
      </c>
      <c r="P105" s="26">
        <f>ENERO!P105+FEBRERO!P105+MARZO!P105+ABRIL!P105+MAYO!P105+JUNIO!P105+JULIO!P105+AGOSTO!P105+SEPTIEMBRE!P105+OCTUBRE!P105+NOVIEMBRE!P105+DICIEMBRE!P105</f>
        <v>0</v>
      </c>
      <c r="Q105" s="26">
        <f>ENERO!Q105+FEBRERO!Q105+MARZO!Q105+ABRIL!Q105+MAYO!Q105+JUNIO!Q105+JULIO!Q105+AGOSTO!Q105+SEPTIEMBRE!Q105+OCTUBRE!Q105+NOVIEMBRE!Q105+DICIEMBRE!Q105</f>
        <v>1495473.7</v>
      </c>
      <c r="R105" s="26">
        <f>ENERO!R105+FEBRERO!R105+MARZO!R105+ABRIL!R105+MAYO!R105+JUNIO!R105+JULIO!R105+AGOSTO!R105+SEPTIEMBRE!R105+OCTUBRE!R105+NOVIEMBRE!R105+DICIEMBRE!R105</f>
        <v>2653.0499999999997</v>
      </c>
      <c r="S105" s="26">
        <f t="shared" si="2"/>
        <v>96224789.682392135</v>
      </c>
    </row>
    <row r="106" spans="1:19" ht="15.75" x14ac:dyDescent="0.25">
      <c r="A106" s="10"/>
      <c r="B106" s="10"/>
      <c r="C106" s="24"/>
      <c r="D106" s="25" t="s">
        <v>101</v>
      </c>
      <c r="E106" s="26">
        <f>ENERO!E106+FEBRERO!E106+MARZO!E106+ABRIL!E106+MAYO!E106+JUNIO!E106+JULIO!E106+AGOSTO!E106+SEPTIEMBRE!E106+OCTUBRE!E106+NOVIEMBRE!E106+DICIEMBRE!E106</f>
        <v>858671571.4799999</v>
      </c>
      <c r="F106" s="26">
        <f>ENERO!F106+FEBRERO!F106+MARZO!F106+ABRIL!F106+MAYO!F106+JUNIO!F106+JULIO!F106+AGOSTO!F106+SEPTIEMBRE!F106+OCTUBRE!F106+NOVIEMBRE!F106+DICIEMBRE!F106</f>
        <v>455720.88988093199</v>
      </c>
      <c r="G106" s="26">
        <f>ENERO!G106+FEBRERO!G106+MARZO!G106+ABRIL!G106+MAYO!G106+JUNIO!G106+JULIO!G106+AGOSTO!G106+SEPTIEMBRE!G106+OCTUBRE!G106+NOVIEMBRE!G106+DICIEMBRE!G106</f>
        <v>11826590.089041114</v>
      </c>
      <c r="H106" s="26">
        <f>ENERO!H106+FEBRERO!H106+MARZO!H106+ABRIL!H106+MAYO!H106+JUNIO!H106+JULIO!H106+AGOSTO!H106+SEPTIEMBRE!H106+OCTUBRE!H106+NOVIEMBRE!H106+DICIEMBRE!H106</f>
        <v>21764314.225047663</v>
      </c>
      <c r="I106" s="26">
        <f>ENERO!I106+FEBRERO!I106+MARZO!I106+ABRIL!I106+MAYO!I106+JUNIO!I106+JULIO!I106+AGOSTO!I106+SEPTIEMBRE!I106+OCTUBRE!I106+NOVIEMBRE!I106+DICIEMBRE!I106</f>
        <v>21161858.038777046</v>
      </c>
      <c r="J106" s="26">
        <f>ENERO!J106+FEBRERO!J106+MARZO!J106+ABRIL!J106+MAYO!J106+JUNIO!J106+JULIO!J106+AGOSTO!J106+SEPTIEMBRE!J106+OCTUBRE!J106+NOVIEMBRE!J106+DICIEMBRE!J106</f>
        <v>3608930.8688076911</v>
      </c>
      <c r="K106" s="26">
        <f>ENERO!K106+FEBRERO!K106+MARZO!K106+ABRIL!K106+MAYO!K106+JUNIO!K106+JULIO!K106+AGOSTO!K106+SEPTIEMBRE!K106+OCTUBRE!K106+NOVIEMBRE!K106+DICIEMBRE!K106</f>
        <v>45302971.82</v>
      </c>
      <c r="L106" s="26">
        <f>ENERO!L106+FEBRERO!L106+MARZO!L106+ABRIL!L106+MAYO!L106+JUNIO!L106+JULIO!L106+AGOSTO!L106+SEPTIEMBRE!L106+OCTUBRE!L106+NOVIEMBRE!L106+DICIEMBRE!L106</f>
        <v>41797282.100000001</v>
      </c>
      <c r="M106" s="26">
        <f>ENERO!M106+FEBRERO!M106+MARZO!M106+ABRIL!M106+MAYO!M106+JUNIO!M106+JULIO!M106+AGOSTO!M106+SEPTIEMBRE!M106+OCTUBRE!M106+NOVIEMBRE!M106+DICIEMBRE!M106</f>
        <v>20344068.767518222</v>
      </c>
      <c r="N106" s="26">
        <f>ENERO!N106+FEBRERO!N106+MARZO!N106+ABRIL!N106+MAYO!N106+JUNIO!N106+JULIO!N106+AGOSTO!N106+SEPTIEMBRE!N106+OCTUBRE!N106+NOVIEMBRE!N106+DICIEMBRE!N106</f>
        <v>4311517.5480000004</v>
      </c>
      <c r="O106" s="26">
        <f>ENERO!O106+FEBRERO!O106+MARZO!O106+ABRIL!O106+MAYO!O106+JUNIO!O106+JULIO!O106+AGOSTO!O106+SEPTIEMBRE!O106+OCTUBRE!O106+NOVIEMBRE!O106+DICIEMBRE!O106</f>
        <v>77046531.026912659</v>
      </c>
      <c r="P106" s="26">
        <f>ENERO!P106+FEBRERO!P106+MARZO!P106+ABRIL!P106+MAYO!P106+JUNIO!P106+JULIO!P106+AGOSTO!P106+SEPTIEMBRE!P106+OCTUBRE!P106+NOVIEMBRE!P106+DICIEMBRE!P106</f>
        <v>0</v>
      </c>
      <c r="Q106" s="26">
        <f>ENERO!Q106+FEBRERO!Q106+MARZO!Q106+ABRIL!Q106+MAYO!Q106+JUNIO!Q106+JULIO!Q106+AGOSTO!Q106+SEPTIEMBRE!Q106+OCTUBRE!Q106+NOVIEMBRE!Q106+DICIEMBRE!Q106</f>
        <v>30998126.979999997</v>
      </c>
      <c r="R106" s="26">
        <f>ENERO!R106+FEBRERO!R106+MARZO!R106+ABRIL!R106+MAYO!R106+JUNIO!R106+JULIO!R106+AGOSTO!R106+SEPTIEMBRE!R106+OCTUBRE!R106+NOVIEMBRE!R106+DICIEMBRE!R106</f>
        <v>543853.96</v>
      </c>
      <c r="S106" s="26">
        <f t="shared" ref="S106:S137" si="3">SUM(E106:R106)</f>
        <v>1137833337.7939851</v>
      </c>
    </row>
    <row r="107" spans="1:19" ht="15.75" x14ac:dyDescent="0.25">
      <c r="A107" s="10"/>
      <c r="B107" s="10"/>
      <c r="C107" s="24"/>
      <c r="D107" s="25" t="s">
        <v>102</v>
      </c>
      <c r="E107" s="26">
        <f>ENERO!E107+FEBRERO!E107+MARZO!E107+ABRIL!E107+MAYO!E107+JUNIO!E107+JULIO!E107+AGOSTO!E107+SEPTIEMBRE!E107+OCTUBRE!E107+NOVIEMBRE!E107+DICIEMBRE!E107</f>
        <v>150591585.26999998</v>
      </c>
      <c r="F107" s="26">
        <f>ENERO!F107+FEBRERO!F107+MARZO!F107+ABRIL!F107+MAYO!F107+JUNIO!F107+JULIO!F107+AGOSTO!F107+SEPTIEMBRE!F107+OCTUBRE!F107+NOVIEMBRE!F107+DICIEMBRE!F107</f>
        <v>78592.281100694992</v>
      </c>
      <c r="G107" s="26">
        <f>ENERO!G107+FEBRERO!G107+MARZO!G107+ABRIL!G107+MAYO!G107+JUNIO!G107+JULIO!G107+AGOSTO!G107+SEPTIEMBRE!G107+OCTUBRE!G107+NOVIEMBRE!G107+DICIEMBRE!G107</f>
        <v>1747537.35</v>
      </c>
      <c r="H107" s="26">
        <f>ENERO!H107+FEBRERO!H107+MARZO!H107+ABRIL!H107+MAYO!H107+JUNIO!H107+JULIO!H107+AGOSTO!H107+SEPTIEMBRE!H107+OCTUBRE!H107+NOVIEMBRE!H107+DICIEMBRE!H107</f>
        <v>2416371.3624648051</v>
      </c>
      <c r="I107" s="26">
        <f>ENERO!I107+FEBRERO!I107+MARZO!I107+ABRIL!I107+MAYO!I107+JUNIO!I107+JULIO!I107+AGOSTO!I107+SEPTIEMBRE!I107+OCTUBRE!I107+NOVIEMBRE!I107+DICIEMBRE!I107</f>
        <v>912006.88335607783</v>
      </c>
      <c r="J107" s="26">
        <f>ENERO!J107+FEBRERO!J107+MARZO!J107+ABRIL!J107+MAYO!J107+JUNIO!J107+JULIO!J107+AGOSTO!J107+SEPTIEMBRE!J107+OCTUBRE!J107+NOVIEMBRE!J107+DICIEMBRE!J107</f>
        <v>500551.93</v>
      </c>
      <c r="K107" s="26">
        <f>ENERO!K107+FEBRERO!K107+MARZO!K107+ABRIL!K107+MAYO!K107+JUNIO!K107+JULIO!K107+AGOSTO!K107+SEPTIEMBRE!K107+OCTUBRE!K107+NOVIEMBRE!K107+DICIEMBRE!K107</f>
        <v>7927851.1200000001</v>
      </c>
      <c r="L107" s="26">
        <f>ENERO!L107+FEBRERO!L107+MARZO!L107+ABRIL!L107+MAYO!L107+JUNIO!L107+JULIO!L107+AGOSTO!L107+SEPTIEMBRE!L107+OCTUBRE!L107+NOVIEMBRE!L107+DICIEMBRE!L107</f>
        <v>1801326.2600000002</v>
      </c>
      <c r="M107" s="26">
        <f>ENERO!M107+FEBRERO!M107+MARZO!M107+ABRIL!M107+MAYO!M107+JUNIO!M107+JULIO!M107+AGOSTO!M107+SEPTIEMBRE!M107+OCTUBRE!M107+NOVIEMBRE!M107+DICIEMBRE!M107</f>
        <v>3567889.3614423536</v>
      </c>
      <c r="N107" s="26">
        <f>ENERO!N107+FEBRERO!N107+MARZO!N107+ABRIL!N107+MAYO!N107+JUNIO!N107+JULIO!N107+AGOSTO!N107+SEPTIEMBRE!N107+OCTUBRE!N107+NOVIEMBRE!N107+DICIEMBRE!N107</f>
        <v>743551.60499999986</v>
      </c>
      <c r="O107" s="26">
        <f>ENERO!O107+FEBRERO!O107+MARZO!O107+ABRIL!O107+MAYO!O107+JUNIO!O107+JULIO!O107+AGOSTO!O107+SEPTIEMBRE!O107+OCTUBRE!O107+NOVIEMBRE!O107+DICIEMBRE!O107</f>
        <v>15207927.037552072</v>
      </c>
      <c r="P107" s="26">
        <f>ENERO!P107+FEBRERO!P107+MARZO!P107+ABRIL!P107+MAYO!P107+JUNIO!P107+JULIO!P107+AGOSTO!P107+SEPTIEMBRE!P107+OCTUBRE!P107+NOVIEMBRE!P107+DICIEMBRE!P107</f>
        <v>0</v>
      </c>
      <c r="Q107" s="26">
        <f>ENERO!Q107+FEBRERO!Q107+MARZO!Q107+ABRIL!Q107+MAYO!Q107+JUNIO!Q107+JULIO!Q107+AGOSTO!Q107+SEPTIEMBRE!Q107+OCTUBRE!Q107+NOVIEMBRE!Q107+DICIEMBRE!Q107</f>
        <v>9247881.8599999994</v>
      </c>
      <c r="R107" s="26">
        <f>ENERO!R107+FEBRERO!R107+MARZO!R107+ABRIL!R107+MAYO!R107+JUNIO!R107+JULIO!R107+AGOSTO!R107+SEPTIEMBRE!R107+OCTUBRE!R107+NOVIEMBRE!R107+DICIEMBRE!R107</f>
        <v>23437.67</v>
      </c>
      <c r="S107" s="26">
        <f t="shared" si="3"/>
        <v>194766509.99091592</v>
      </c>
    </row>
    <row r="108" spans="1:19" ht="15.75" x14ac:dyDescent="0.25">
      <c r="A108" s="10"/>
      <c r="B108" s="10"/>
      <c r="C108" s="24"/>
      <c r="D108" s="25" t="s">
        <v>103</v>
      </c>
      <c r="E108" s="26">
        <f>ENERO!E108+FEBRERO!E108+MARZO!E108+ABRIL!E108+MAYO!E108+JUNIO!E108+JULIO!E108+AGOSTO!E108+SEPTIEMBRE!E108+OCTUBRE!E108+NOVIEMBRE!E108+DICIEMBRE!E108</f>
        <v>178677579.56999996</v>
      </c>
      <c r="F108" s="26">
        <f>ENERO!F108+FEBRERO!F108+MARZO!F108+ABRIL!F108+MAYO!F108+JUNIO!F108+JULIO!F108+AGOSTO!F108+SEPTIEMBRE!F108+OCTUBRE!F108+NOVIEMBRE!F108+DICIEMBRE!F108</f>
        <v>96189.508724696003</v>
      </c>
      <c r="G108" s="26">
        <f>ENERO!G108+FEBRERO!G108+MARZO!G108+ABRIL!G108+MAYO!G108+JUNIO!G108+JULIO!G108+AGOSTO!G108+SEPTIEMBRE!G108+OCTUBRE!G108+NOVIEMBRE!G108+DICIEMBRE!G108</f>
        <v>822956.00000000012</v>
      </c>
      <c r="H108" s="26">
        <f>ENERO!H108+FEBRERO!H108+MARZO!H108+ABRIL!H108+MAYO!H108+JUNIO!H108+JULIO!H108+AGOSTO!H108+SEPTIEMBRE!H108+OCTUBRE!H108+NOVIEMBRE!H108+DICIEMBRE!H108</f>
        <v>4066610.6888251859</v>
      </c>
      <c r="I108" s="26">
        <f>ENERO!I108+FEBRERO!I108+MARZO!I108+ABRIL!I108+MAYO!I108+JUNIO!I108+JULIO!I108+AGOSTO!I108+SEPTIEMBRE!I108+OCTUBRE!I108+NOVIEMBRE!I108+DICIEMBRE!I108</f>
        <v>6462146.0751881171</v>
      </c>
      <c r="J108" s="26">
        <f>ENERO!J108+FEBRERO!J108+MARZO!J108+ABRIL!J108+MAYO!J108+JUNIO!J108+JULIO!J108+AGOSTO!J108+SEPTIEMBRE!J108+OCTUBRE!J108+NOVIEMBRE!J108+DICIEMBRE!J108</f>
        <v>1633245.1755258164</v>
      </c>
      <c r="K108" s="26">
        <f>ENERO!K108+FEBRERO!K108+MARZO!K108+ABRIL!K108+MAYO!K108+JUNIO!K108+JULIO!K108+AGOSTO!K108+SEPTIEMBRE!K108+OCTUBRE!K108+NOVIEMBRE!K108+DICIEMBRE!K108</f>
        <v>9444565.3900000006</v>
      </c>
      <c r="L108" s="26">
        <f>ENERO!L108+FEBRERO!L108+MARZO!L108+ABRIL!L108+MAYO!L108+JUNIO!L108+JULIO!L108+AGOSTO!L108+SEPTIEMBRE!L108+OCTUBRE!L108+NOVIEMBRE!L108+DICIEMBRE!L108</f>
        <v>12763536.310000001</v>
      </c>
      <c r="M108" s="26">
        <f>ENERO!M108+FEBRERO!M108+MARZO!M108+ABRIL!M108+MAYO!M108+JUNIO!M108+JULIO!M108+AGOSTO!M108+SEPTIEMBRE!M108+OCTUBRE!M108+NOVIEMBRE!M108+DICIEMBRE!M108</f>
        <v>4233316.5992725659</v>
      </c>
      <c r="N108" s="26">
        <f>ENERO!N108+FEBRERO!N108+MARZO!N108+ABRIL!N108+MAYO!N108+JUNIO!N108+JULIO!N108+AGOSTO!N108+SEPTIEMBRE!N108+OCTUBRE!N108+NOVIEMBRE!N108+DICIEMBRE!N108</f>
        <v>910036.74399999995</v>
      </c>
      <c r="O108" s="26">
        <f>ENERO!O108+FEBRERO!O108+MARZO!O108+ABRIL!O108+MAYO!O108+JUNIO!O108+JULIO!O108+AGOSTO!O108+SEPTIEMBRE!O108+OCTUBRE!O108+NOVIEMBRE!O108+DICIEMBRE!O108</f>
        <v>26938828.889317662</v>
      </c>
      <c r="P108" s="26">
        <f>ENERO!P108+FEBRERO!P108+MARZO!P108+ABRIL!P108+MAYO!P108+JUNIO!P108+JULIO!P108+AGOSTO!P108+SEPTIEMBRE!P108+OCTUBRE!P108+NOVIEMBRE!P108+DICIEMBRE!P108</f>
        <v>0</v>
      </c>
      <c r="Q108" s="26">
        <f>ENERO!Q108+FEBRERO!Q108+MARZO!Q108+ABRIL!Q108+MAYO!Q108+JUNIO!Q108+JULIO!Q108+AGOSTO!Q108+SEPTIEMBRE!Q108+OCTUBRE!Q108+NOVIEMBRE!Q108+DICIEMBRE!Q108</f>
        <v>5671296.4000000004</v>
      </c>
      <c r="R108" s="26">
        <f>ENERO!R108+FEBRERO!R108+MARZO!R108+ABRIL!R108+MAYO!R108+JUNIO!R108+JULIO!R108+AGOSTO!R108+SEPTIEMBRE!R108+OCTUBRE!R108+NOVIEMBRE!R108+DICIEMBRE!R108</f>
        <v>166074.87000000002</v>
      </c>
      <c r="S108" s="26">
        <f t="shared" si="3"/>
        <v>251886382.22085404</v>
      </c>
    </row>
    <row r="109" spans="1:19" ht="15.75" x14ac:dyDescent="0.25">
      <c r="A109" s="10"/>
      <c r="B109" s="10"/>
      <c r="C109" s="24"/>
      <c r="D109" s="25" t="s">
        <v>104</v>
      </c>
      <c r="E109" s="26">
        <f>ENERO!E109+FEBRERO!E109+MARZO!E109+ABRIL!E109+MAYO!E109+JUNIO!E109+JULIO!E109+AGOSTO!E109+SEPTIEMBRE!E109+OCTUBRE!E109+NOVIEMBRE!E109+DICIEMBRE!E109</f>
        <v>212667770.13</v>
      </c>
      <c r="F109" s="26">
        <f>ENERO!F109+FEBRERO!F109+MARZO!F109+ABRIL!F109+MAYO!F109+JUNIO!F109+JULIO!F109+AGOSTO!F109+SEPTIEMBRE!F109+OCTUBRE!F109+NOVIEMBRE!F109+DICIEMBRE!F109</f>
        <v>111932.62662197399</v>
      </c>
      <c r="G109" s="26">
        <f>ENERO!G109+FEBRERO!G109+MARZO!G109+ABRIL!G109+MAYO!G109+JUNIO!G109+JULIO!G109+AGOSTO!G109+SEPTIEMBRE!G109+OCTUBRE!G109+NOVIEMBRE!G109+DICIEMBRE!G109</f>
        <v>12214596.53410143</v>
      </c>
      <c r="H109" s="26">
        <f>ENERO!H109+FEBRERO!H109+MARZO!H109+ABRIL!H109+MAYO!H109+JUNIO!H109+JULIO!H109+AGOSTO!H109+SEPTIEMBRE!H109+OCTUBRE!H109+NOVIEMBRE!H109+DICIEMBRE!H109</f>
        <v>4779443.0510207219</v>
      </c>
      <c r="I109" s="26">
        <f>ENERO!I109+FEBRERO!I109+MARZO!I109+ABRIL!I109+MAYO!I109+JUNIO!I109+JULIO!I109+AGOSTO!I109+SEPTIEMBRE!I109+OCTUBRE!I109+NOVIEMBRE!I109+DICIEMBRE!I109</f>
        <v>359249.11979963485</v>
      </c>
      <c r="J109" s="26">
        <f>ENERO!J109+FEBRERO!J109+MARZO!J109+ABRIL!J109+MAYO!J109+JUNIO!J109+JULIO!J109+AGOSTO!J109+SEPTIEMBRE!J109+OCTUBRE!J109+NOVIEMBRE!J109+DICIEMBRE!J109</f>
        <v>306398.45999999996</v>
      </c>
      <c r="K109" s="26">
        <f>ENERO!K109+FEBRERO!K109+MARZO!K109+ABRIL!K109+MAYO!K109+JUNIO!K109+JULIO!K109+AGOSTO!K109+SEPTIEMBRE!K109+OCTUBRE!K109+NOVIEMBRE!K109+DICIEMBRE!K109</f>
        <v>11208073.42</v>
      </c>
      <c r="L109" s="26">
        <f>ENERO!L109+FEBRERO!L109+MARZO!L109+ABRIL!L109+MAYO!L109+JUNIO!L109+JULIO!L109+AGOSTO!L109+SEPTIEMBRE!L109+OCTUBRE!L109+NOVIEMBRE!L109+DICIEMBRE!L109</f>
        <v>709561.43</v>
      </c>
      <c r="M109" s="26">
        <f>ENERO!M109+FEBRERO!M109+MARZO!M109+ABRIL!M109+MAYO!M109+JUNIO!M109+JULIO!M109+AGOSTO!M109+SEPTIEMBRE!M109+OCTUBRE!M109+NOVIEMBRE!M109+DICIEMBRE!M109</f>
        <v>5038628.9007309815</v>
      </c>
      <c r="N109" s="26">
        <f>ENERO!N109+FEBRERO!N109+MARZO!N109+ABRIL!N109+MAYO!N109+JUNIO!N109+JULIO!N109+AGOSTO!N109+SEPTIEMBRE!N109+OCTUBRE!N109+NOVIEMBRE!N109+DICIEMBRE!N109</f>
        <v>1058980.3859999999</v>
      </c>
      <c r="O109" s="26">
        <f>ENERO!O109+FEBRERO!O109+MARZO!O109+ABRIL!O109+MAYO!O109+JUNIO!O109+JULIO!O109+AGOSTO!O109+SEPTIEMBRE!O109+OCTUBRE!O109+NOVIEMBRE!O109+DICIEMBRE!O109</f>
        <v>16611359.839700751</v>
      </c>
      <c r="P109" s="26">
        <f>ENERO!P109+FEBRERO!P109+MARZO!P109+ABRIL!P109+MAYO!P109+JUNIO!P109+JULIO!P109+AGOSTO!P109+SEPTIEMBRE!P109+OCTUBRE!P109+NOVIEMBRE!P109+DICIEMBRE!P109</f>
        <v>0</v>
      </c>
      <c r="Q109" s="26">
        <f>ENERO!Q109+FEBRERO!Q109+MARZO!Q109+ABRIL!Q109+MAYO!Q109+JUNIO!Q109+JULIO!Q109+AGOSTO!Q109+SEPTIEMBRE!Q109+OCTUBRE!Q109+NOVIEMBRE!Q109+DICIEMBRE!Q109</f>
        <v>4588665.9000000004</v>
      </c>
      <c r="R109" s="26">
        <f>ENERO!R109+FEBRERO!R109+MARZO!R109+ABRIL!R109+MAYO!R109+JUNIO!R109+JULIO!R109+AGOSTO!R109+SEPTIEMBRE!R109+OCTUBRE!R109+NOVIEMBRE!R109+DICIEMBRE!R109</f>
        <v>9231.8700000000008</v>
      </c>
      <c r="S109" s="26">
        <f t="shared" si="3"/>
        <v>269663891.66797549</v>
      </c>
    </row>
    <row r="110" spans="1:19" ht="15.75" x14ac:dyDescent="0.25">
      <c r="A110" s="10"/>
      <c r="B110" s="10"/>
      <c r="C110" s="24"/>
      <c r="D110" s="25" t="s">
        <v>105</v>
      </c>
      <c r="E110" s="26">
        <f>ENERO!E110+FEBRERO!E110+MARZO!E110+ABRIL!E110+MAYO!E110+JUNIO!E110+JULIO!E110+AGOSTO!E110+SEPTIEMBRE!E110+OCTUBRE!E110+NOVIEMBRE!E110+DICIEMBRE!E110</f>
        <v>84677240.350000009</v>
      </c>
      <c r="F110" s="26">
        <f>ENERO!F110+FEBRERO!F110+MARZO!F110+ABRIL!F110+MAYO!F110+JUNIO!F110+JULIO!F110+AGOSTO!F110+SEPTIEMBRE!F110+OCTUBRE!F110+NOVIEMBRE!F110+DICIEMBRE!F110</f>
        <v>43704.975831606003</v>
      </c>
      <c r="G110" s="26">
        <f>ENERO!G110+FEBRERO!G110+MARZO!G110+ABRIL!G110+MAYO!G110+JUNIO!G110+JULIO!G110+AGOSTO!G110+SEPTIEMBRE!G110+OCTUBRE!G110+NOVIEMBRE!G110+DICIEMBRE!G110</f>
        <v>4941544.4629863137</v>
      </c>
      <c r="H110" s="26">
        <f>ENERO!H110+FEBRERO!H110+MARZO!H110+ABRIL!H110+MAYO!H110+JUNIO!H110+JULIO!H110+AGOSTO!H110+SEPTIEMBRE!H110+OCTUBRE!H110+NOVIEMBRE!H110+DICIEMBRE!H110</f>
        <v>1890807.9925906342</v>
      </c>
      <c r="I110" s="26">
        <f>ENERO!I110+FEBRERO!I110+MARZO!I110+ABRIL!I110+MAYO!I110+JUNIO!I110+JULIO!I110+AGOSTO!I110+SEPTIEMBRE!I110+OCTUBRE!I110+NOVIEMBRE!I110+DICIEMBRE!I110</f>
        <v>364455.63124600647</v>
      </c>
      <c r="J110" s="26">
        <f>ENERO!J110+FEBRERO!J110+MARZO!J110+ABRIL!J110+MAYO!J110+JUNIO!J110+JULIO!J110+AGOSTO!J110+SEPTIEMBRE!J110+OCTUBRE!J110+NOVIEMBRE!J110+DICIEMBRE!J110</f>
        <v>191119.84</v>
      </c>
      <c r="K110" s="26">
        <f>ENERO!K110+FEBRERO!K110+MARZO!K110+ABRIL!K110+MAYO!K110+JUNIO!K110+JULIO!K110+AGOSTO!K110+SEPTIEMBRE!K110+OCTUBRE!K110+NOVIEMBRE!K110+DICIEMBRE!K110</f>
        <v>4451487.76</v>
      </c>
      <c r="L110" s="26">
        <f>ENERO!L110+FEBRERO!L110+MARZO!L110+ABRIL!L110+MAYO!L110+JUNIO!L110+JULIO!L110+AGOSTO!L110+SEPTIEMBRE!L110+OCTUBRE!L110+NOVIEMBRE!L110+DICIEMBRE!L110</f>
        <v>719844.92999999993</v>
      </c>
      <c r="M110" s="26">
        <f>ENERO!M110+FEBRERO!M110+MARZO!M110+ABRIL!M110+MAYO!M110+JUNIO!M110+JULIO!M110+AGOSTO!M110+SEPTIEMBRE!M110+OCTUBRE!M110+NOVIEMBRE!M110+DICIEMBRE!M110</f>
        <v>2006214.2216838542</v>
      </c>
      <c r="N110" s="26">
        <f>ENERO!N110+FEBRERO!N110+MARZO!N110+ABRIL!N110+MAYO!N110+JUNIO!N110+JULIO!N110+AGOSTO!N110+SEPTIEMBRE!N110+OCTUBRE!N110+NOVIEMBRE!N110+DICIEMBRE!N110</f>
        <v>413487.234</v>
      </c>
      <c r="O110" s="26">
        <f>ENERO!O110+FEBRERO!O110+MARZO!O110+ABRIL!O110+MAYO!O110+JUNIO!O110+JULIO!O110+AGOSTO!O110+SEPTIEMBRE!O110+OCTUBRE!O110+NOVIEMBRE!O110+DICIEMBRE!O110</f>
        <v>8663601.8043245338</v>
      </c>
      <c r="P110" s="26">
        <f>ENERO!P110+FEBRERO!P110+MARZO!P110+ABRIL!P110+MAYO!P110+JUNIO!P110+JULIO!P110+AGOSTO!P110+SEPTIEMBRE!P110+OCTUBRE!P110+NOVIEMBRE!P110+DICIEMBRE!P110</f>
        <v>0</v>
      </c>
      <c r="Q110" s="26">
        <f>ENERO!Q110+FEBRERO!Q110+MARZO!Q110+ABRIL!Q110+MAYO!Q110+JUNIO!Q110+JULIO!Q110+AGOSTO!Q110+SEPTIEMBRE!Q110+OCTUBRE!Q110+NOVIEMBRE!Q110+DICIEMBRE!Q110</f>
        <v>3653977.7</v>
      </c>
      <c r="R110" s="26">
        <f>ENERO!R110+FEBRERO!R110+MARZO!R110+ABRIL!R110+MAYO!R110+JUNIO!R110+JULIO!R110+AGOSTO!R110+SEPTIEMBRE!R110+OCTUBRE!R110+NOVIEMBRE!R110+DICIEMBRE!R110</f>
        <v>9365.67</v>
      </c>
      <c r="S110" s="26">
        <f t="shared" si="3"/>
        <v>112026852.57266299</v>
      </c>
    </row>
    <row r="111" spans="1:19" ht="15.75" x14ac:dyDescent="0.25">
      <c r="A111" s="10"/>
      <c r="B111" s="10"/>
      <c r="C111" s="24"/>
      <c r="D111" s="25" t="s">
        <v>106</v>
      </c>
      <c r="E111" s="26">
        <f>ENERO!E111+FEBRERO!E111+MARZO!E111+ABRIL!E111+MAYO!E111+JUNIO!E111+JULIO!E111+AGOSTO!E111+SEPTIEMBRE!E111+OCTUBRE!E111+NOVIEMBRE!E111+DICIEMBRE!E111</f>
        <v>925800469.13000011</v>
      </c>
      <c r="F111" s="26">
        <f>ENERO!F111+FEBRERO!F111+MARZO!F111+ABRIL!F111+MAYO!F111+JUNIO!F111+JULIO!F111+AGOSTO!F111+SEPTIEMBRE!F111+OCTUBRE!F111+NOVIEMBRE!F111+DICIEMBRE!F111</f>
        <v>490105.993724645</v>
      </c>
      <c r="G111" s="26">
        <f>ENERO!G111+FEBRERO!G111+MARZO!G111+ABRIL!G111+MAYO!G111+JUNIO!G111+JULIO!G111+AGOSTO!G111+SEPTIEMBRE!G111+OCTUBRE!G111+NOVIEMBRE!G111+DICIEMBRE!G111</f>
        <v>11437538.318091769</v>
      </c>
      <c r="H111" s="26">
        <f>ENERO!H111+FEBRERO!H111+MARZO!H111+ABRIL!H111+MAYO!H111+JUNIO!H111+JULIO!H111+AGOSTO!H111+SEPTIEMBRE!H111+OCTUBRE!H111+NOVIEMBRE!H111+DICIEMBRE!H111</f>
        <v>23467809.074660499</v>
      </c>
      <c r="I111" s="26">
        <f>ENERO!I111+FEBRERO!I111+MARZO!I111+ABRIL!I111+MAYO!I111+JUNIO!I111+JULIO!I111+AGOSTO!I111+SEPTIEMBRE!I111+OCTUBRE!I111+NOVIEMBRE!I111+DICIEMBRE!I111</f>
        <v>37210923.74721726</v>
      </c>
      <c r="J111" s="26">
        <f>ENERO!J111+FEBRERO!J111+MARZO!J111+ABRIL!J111+MAYO!J111+JUNIO!J111+JULIO!J111+AGOSTO!J111+SEPTIEMBRE!J111+OCTUBRE!J111+NOVIEMBRE!J111+DICIEMBRE!J111</f>
        <v>17830839.263212144</v>
      </c>
      <c r="K111" s="26">
        <f>ENERO!K111+FEBRERO!K111+MARZO!K111+ABRIL!K111+MAYO!K111+JUNIO!K111+JULIO!K111+AGOSTO!K111+SEPTIEMBRE!K111+OCTUBRE!K111+NOVIEMBRE!K111+DICIEMBRE!K111</f>
        <v>48828535.989999995</v>
      </c>
      <c r="L111" s="26">
        <f>ENERO!L111+FEBRERO!L111+MARZO!L111+ABRIL!L111+MAYO!L111+JUNIO!L111+JULIO!L111+AGOSTO!L111+SEPTIEMBRE!L111+OCTUBRE!L111+NOVIEMBRE!L111+DICIEMBRE!L111</f>
        <v>73496168.079999998</v>
      </c>
      <c r="M111" s="26">
        <f>ENERO!M111+FEBRERO!M111+MARZO!M111+ABRIL!M111+MAYO!M111+JUNIO!M111+JULIO!M111+AGOSTO!M111+SEPTIEMBRE!M111+OCTUBRE!M111+NOVIEMBRE!M111+DICIEMBRE!M111</f>
        <v>21934519.640702438</v>
      </c>
      <c r="N111" s="26">
        <f>ENERO!N111+FEBRERO!N111+MARZO!N111+ABRIL!N111+MAYO!N111+JUNIO!N111+JULIO!N111+AGOSTO!N111+SEPTIEMBRE!N111+OCTUBRE!N111+NOVIEMBRE!N111+DICIEMBRE!N111</f>
        <v>4636830.6549999993</v>
      </c>
      <c r="O111" s="26">
        <f>ENERO!O111+FEBRERO!O111+MARZO!O111+ABRIL!O111+MAYO!O111+JUNIO!O111+JULIO!O111+AGOSTO!O111+SEPTIEMBRE!O111+OCTUBRE!O111+NOVIEMBRE!O111+DICIEMBRE!O111</f>
        <v>129010719.62114866</v>
      </c>
      <c r="P111" s="26">
        <f>ENERO!P111+FEBRERO!P111+MARZO!P111+ABRIL!P111+MAYO!P111+JUNIO!P111+JULIO!P111+AGOSTO!P111+SEPTIEMBRE!P111+OCTUBRE!P111+NOVIEMBRE!P111+DICIEMBRE!P111</f>
        <v>5142816.57</v>
      </c>
      <c r="Q111" s="26">
        <f>ENERO!Q111+FEBRERO!Q111+MARZO!Q111+ABRIL!Q111+MAYO!Q111+JUNIO!Q111+JULIO!Q111+AGOSTO!Q111+SEPTIEMBRE!Q111+OCTUBRE!Q111+NOVIEMBRE!Q111+DICIEMBRE!Q111</f>
        <v>49750724.679999992</v>
      </c>
      <c r="R111" s="26">
        <f>ENERO!R111+FEBRERO!R111+MARZO!R111+ABRIL!R111+MAYO!R111+JUNIO!R111+JULIO!R111+AGOSTO!R111+SEPTIEMBRE!R111+OCTUBRE!R111+NOVIEMBRE!R111+DICIEMBRE!R111</f>
        <v>956311.06</v>
      </c>
      <c r="S111" s="26">
        <f t="shared" si="3"/>
        <v>1349994311.8237574</v>
      </c>
    </row>
    <row r="112" spans="1:19" ht="15.75" x14ac:dyDescent="0.25">
      <c r="A112" s="10"/>
      <c r="B112" s="10"/>
      <c r="C112" s="24"/>
      <c r="D112" s="25" t="s">
        <v>107</v>
      </c>
      <c r="E112" s="26">
        <f>ENERO!E112+FEBRERO!E112+MARZO!E112+ABRIL!E112+MAYO!E112+JUNIO!E112+JULIO!E112+AGOSTO!E112+SEPTIEMBRE!E112+OCTUBRE!E112+NOVIEMBRE!E112+DICIEMBRE!E112</f>
        <v>109863003.56</v>
      </c>
      <c r="F112" s="26">
        <f>ENERO!F112+FEBRERO!F112+MARZO!F112+ABRIL!F112+MAYO!F112+JUNIO!F112+JULIO!F112+AGOSTO!F112+SEPTIEMBRE!F112+OCTUBRE!F112+NOVIEMBRE!F112+DICIEMBRE!F112</f>
        <v>54670.454275865006</v>
      </c>
      <c r="G112" s="26">
        <f>ENERO!G112+FEBRERO!G112+MARZO!G112+ABRIL!G112+MAYO!G112+JUNIO!G112+JULIO!G112+AGOSTO!G112+SEPTIEMBRE!G112+OCTUBRE!G112+NOVIEMBRE!G112+DICIEMBRE!G112</f>
        <v>11501019.67917913</v>
      </c>
      <c r="H112" s="26">
        <f>ENERO!H112+FEBRERO!H112+MARZO!H112+ABRIL!H112+MAYO!H112+JUNIO!H112+JULIO!H112+AGOSTO!H112+SEPTIEMBRE!H112+OCTUBRE!H112+NOVIEMBRE!H112+DICIEMBRE!H112</f>
        <v>2732269.0426997044</v>
      </c>
      <c r="I112" s="26">
        <f>ENERO!I112+FEBRERO!I112+MARZO!I112+ABRIL!I112+MAYO!I112+JUNIO!I112+JULIO!I112+AGOSTO!I112+SEPTIEMBRE!I112+OCTUBRE!I112+NOVIEMBRE!I112+DICIEMBRE!I112</f>
        <v>1422244.8251004866</v>
      </c>
      <c r="J112" s="26">
        <f>ENERO!J112+FEBRERO!J112+MARZO!J112+ABRIL!J112+MAYO!J112+JUNIO!J112+JULIO!J112+AGOSTO!J112+SEPTIEMBRE!J112+OCTUBRE!J112+NOVIEMBRE!J112+DICIEMBRE!J112</f>
        <v>640099.77</v>
      </c>
      <c r="K112" s="26">
        <f>ENERO!K112+FEBRERO!K112+MARZO!K112+ABRIL!K112+MAYO!K112+JUNIO!K112+JULIO!K112+AGOSTO!K112+SEPTIEMBRE!K112+OCTUBRE!K112+NOVIEMBRE!K112+DICIEMBRE!K112</f>
        <v>5749118.9500000002</v>
      </c>
      <c r="L112" s="26">
        <f>ENERO!L112+FEBRERO!L112+MARZO!L112+ABRIL!L112+MAYO!L112+JUNIO!L112+JULIO!L112+AGOSTO!L112+SEPTIEMBRE!L112+OCTUBRE!L112+NOVIEMBRE!L112+DICIEMBRE!L112</f>
        <v>2809109.18</v>
      </c>
      <c r="M112" s="26">
        <f>ENERO!M112+FEBRERO!M112+MARZO!M112+ABRIL!M112+MAYO!M112+JUNIO!M112+JULIO!M112+AGOSTO!M112+SEPTIEMBRE!M112+OCTUBRE!M112+NOVIEMBRE!M112+DICIEMBRE!M112</f>
        <v>2602927.7710846923</v>
      </c>
      <c r="N112" s="26">
        <f>ENERO!N112+FEBRERO!N112+MARZO!N112+ABRIL!N112+MAYO!N112+JUNIO!N112+JULIO!N112+AGOSTO!N112+SEPTIEMBRE!N112+OCTUBRE!N112+NOVIEMBRE!N112+DICIEMBRE!N112</f>
        <v>517230.23499999999</v>
      </c>
      <c r="O112" s="26">
        <f>ENERO!O112+FEBRERO!O112+MARZO!O112+ABRIL!O112+MAYO!O112+JUNIO!O112+JULIO!O112+AGOSTO!O112+SEPTIEMBRE!O112+OCTUBRE!O112+NOVIEMBRE!O112+DICIEMBRE!O112</f>
        <v>15311065.009032123</v>
      </c>
      <c r="P112" s="26">
        <f>ENERO!P112+FEBRERO!P112+MARZO!P112+ABRIL!P112+MAYO!P112+JUNIO!P112+JULIO!P112+AGOSTO!P112+SEPTIEMBRE!P112+OCTUBRE!P112+NOVIEMBRE!P112+DICIEMBRE!P112</f>
        <v>0</v>
      </c>
      <c r="Q112" s="26">
        <f>ENERO!Q112+FEBRERO!Q112+MARZO!Q112+ABRIL!Q112+MAYO!Q112+JUNIO!Q112+JULIO!Q112+AGOSTO!Q112+SEPTIEMBRE!Q112+OCTUBRE!Q112+NOVIEMBRE!Q112+DICIEMBRE!Q112</f>
        <v>2889697.3</v>
      </c>
      <c r="R112" s="26">
        <f>ENERO!R112+FEBRERO!R112+MARZO!R112+ABRIL!R112+MAYO!R112+JUNIO!R112+JULIO!R112+AGOSTO!R112+SEPTIEMBRE!R112+OCTUBRE!R112+NOVIEMBRE!R112+DICIEMBRE!R112</f>
        <v>36550.639999999999</v>
      </c>
      <c r="S112" s="26">
        <f t="shared" si="3"/>
        <v>156129006.41637203</v>
      </c>
    </row>
    <row r="113" spans="1:19" ht="15.75" x14ac:dyDescent="0.25">
      <c r="A113" s="10"/>
      <c r="B113" s="10"/>
      <c r="C113" s="24"/>
      <c r="D113" s="25" t="s">
        <v>108</v>
      </c>
      <c r="E113" s="26">
        <f>ENERO!E113+FEBRERO!E113+MARZO!E113+ABRIL!E113+MAYO!E113+JUNIO!E113+JULIO!E113+AGOSTO!E113+SEPTIEMBRE!E113+OCTUBRE!E113+NOVIEMBRE!E113+DICIEMBRE!E113</f>
        <v>128556743.93999998</v>
      </c>
      <c r="F113" s="26">
        <f>ENERO!F113+FEBRERO!F113+MARZO!F113+ABRIL!F113+MAYO!F113+JUNIO!F113+JULIO!F113+AGOSTO!F113+SEPTIEMBRE!F113+OCTUBRE!F113+NOVIEMBRE!F113+DICIEMBRE!F113</f>
        <v>67929.468694051</v>
      </c>
      <c r="G113" s="26">
        <f>ENERO!G113+FEBRERO!G113+MARZO!G113+ABRIL!G113+MAYO!G113+JUNIO!G113+JULIO!G113+AGOSTO!G113+SEPTIEMBRE!G113+OCTUBRE!G113+NOVIEMBRE!G113+DICIEMBRE!G113</f>
        <v>11703280.144292161</v>
      </c>
      <c r="H113" s="26">
        <f>ENERO!H113+FEBRERO!H113+MARZO!H113+ABRIL!H113+MAYO!H113+JUNIO!H113+JULIO!H113+AGOSTO!H113+SEPTIEMBRE!H113+OCTUBRE!H113+NOVIEMBRE!H113+DICIEMBRE!H113</f>
        <v>2893683.0555266822</v>
      </c>
      <c r="I113" s="26">
        <f>ENERO!I113+FEBRERO!I113+MARZO!I113+ABRIL!I113+MAYO!I113+JUNIO!I113+JULIO!I113+AGOSTO!I113+SEPTIEMBRE!I113+OCTUBRE!I113+NOVIEMBRE!I113+DICIEMBRE!I113</f>
        <v>495486.11764635635</v>
      </c>
      <c r="J113" s="26">
        <f>ENERO!J113+FEBRERO!J113+MARZO!J113+ABRIL!J113+MAYO!J113+JUNIO!J113+JULIO!J113+AGOSTO!J113+SEPTIEMBRE!J113+OCTUBRE!J113+NOVIEMBRE!J113+DICIEMBRE!J113</f>
        <v>294263.87</v>
      </c>
      <c r="K113" s="26">
        <f>ENERO!K113+FEBRERO!K113+MARZO!K113+ABRIL!K113+MAYO!K113+JUNIO!K113+JULIO!K113+AGOSTO!K113+SEPTIEMBRE!K113+OCTUBRE!K113+NOVIEMBRE!K113+DICIEMBRE!K113</f>
        <v>6778691.580000001</v>
      </c>
      <c r="L113" s="26">
        <f>ENERO!L113+FEBRERO!L113+MARZO!L113+ABRIL!L113+MAYO!L113+JUNIO!L113+JULIO!L113+AGOSTO!L113+SEPTIEMBRE!L113+OCTUBRE!L113+NOVIEMBRE!L113+DICIEMBRE!L113</f>
        <v>978646.3</v>
      </c>
      <c r="M113" s="26">
        <f>ENERO!M113+FEBRERO!M113+MARZO!M113+ABRIL!M113+MAYO!M113+JUNIO!M113+JULIO!M113+AGOSTO!M113+SEPTIEMBRE!M113+OCTUBRE!M113+NOVIEMBRE!M113+DICIEMBRE!M113</f>
        <v>3045829.1251637419</v>
      </c>
      <c r="N113" s="26">
        <f>ENERO!N113+FEBRERO!N113+MARZO!N113+ABRIL!N113+MAYO!N113+JUNIO!N113+JULIO!N113+AGOSTO!N113+SEPTIEMBRE!N113+OCTUBRE!N113+NOVIEMBRE!N113+DICIEMBRE!N113</f>
        <v>642672.08900000004</v>
      </c>
      <c r="O113" s="26">
        <f>ENERO!O113+FEBRERO!O113+MARZO!O113+ABRIL!O113+MAYO!O113+JUNIO!O113+JULIO!O113+AGOSTO!O113+SEPTIEMBRE!O113+OCTUBRE!O113+NOVIEMBRE!O113+DICIEMBRE!O113</f>
        <v>16665519.179884341</v>
      </c>
      <c r="P113" s="26">
        <f>ENERO!P113+FEBRERO!P113+MARZO!P113+ABRIL!P113+MAYO!P113+JUNIO!P113+JULIO!P113+AGOSTO!P113+SEPTIEMBRE!P113+OCTUBRE!P113+NOVIEMBRE!P113+DICIEMBRE!P113</f>
        <v>0</v>
      </c>
      <c r="Q113" s="26">
        <f>ENERO!Q113+FEBRERO!Q113+MARZO!Q113+ABRIL!Q113+MAYO!Q113+JUNIO!Q113+JULIO!Q113+AGOSTO!Q113+SEPTIEMBRE!Q113+OCTUBRE!Q113+NOVIEMBRE!Q113+DICIEMBRE!Q113</f>
        <v>7778829.5799999991</v>
      </c>
      <c r="R113" s="26">
        <f>ENERO!R113+FEBRERO!R113+MARZO!R113+ABRIL!R113+MAYO!R113+JUNIO!R113+JULIO!R113+AGOSTO!R113+SEPTIEMBRE!R113+OCTUBRE!R113+NOVIEMBRE!R113+DICIEMBRE!R113</f>
        <v>12733.140000000001</v>
      </c>
      <c r="S113" s="26">
        <f t="shared" si="3"/>
        <v>179914307.59020734</v>
      </c>
    </row>
    <row r="114" spans="1:19" ht="15.75" x14ac:dyDescent="0.25">
      <c r="A114" s="10"/>
      <c r="B114" s="10"/>
      <c r="C114" s="24"/>
      <c r="D114" s="25" t="s">
        <v>109</v>
      </c>
      <c r="E114" s="26">
        <f>ENERO!E114+FEBRERO!E114+MARZO!E114+ABRIL!E114+MAYO!E114+JUNIO!E114+JULIO!E114+AGOSTO!E114+SEPTIEMBRE!E114+OCTUBRE!E114+NOVIEMBRE!E114+DICIEMBRE!E114</f>
        <v>183648169.48999998</v>
      </c>
      <c r="F114" s="26">
        <f>ENERO!F114+FEBRERO!F114+MARZO!F114+ABRIL!F114+MAYO!F114+JUNIO!F114+JULIO!F114+AGOSTO!F114+SEPTIEMBRE!F114+OCTUBRE!F114+NOVIEMBRE!F114+DICIEMBRE!F114</f>
        <v>96303.849227794999</v>
      </c>
      <c r="G114" s="26">
        <f>ENERO!G114+FEBRERO!G114+MARZO!G114+ABRIL!G114+MAYO!G114+JUNIO!G114+JULIO!G114+AGOSTO!G114+SEPTIEMBRE!G114+OCTUBRE!G114+NOVIEMBRE!G114+DICIEMBRE!G114</f>
        <v>20837375.65567996</v>
      </c>
      <c r="H114" s="26">
        <f>ENERO!H114+FEBRERO!H114+MARZO!H114+ABRIL!H114+MAYO!H114+JUNIO!H114+JULIO!H114+AGOSTO!H114+SEPTIEMBRE!H114+OCTUBRE!H114+NOVIEMBRE!H114+DICIEMBRE!H114</f>
        <v>4123169.533795286</v>
      </c>
      <c r="I114" s="26">
        <f>ENERO!I114+FEBRERO!I114+MARZO!I114+ABRIL!I114+MAYO!I114+JUNIO!I114+JULIO!I114+AGOSTO!I114+SEPTIEMBRE!I114+OCTUBRE!I114+NOVIEMBRE!I114+DICIEMBRE!I114</f>
        <v>602219.55729697249</v>
      </c>
      <c r="J114" s="26">
        <f>ENERO!J114+FEBRERO!J114+MARZO!J114+ABRIL!J114+MAYO!J114+JUNIO!J114+JULIO!J114+AGOSTO!J114+SEPTIEMBRE!J114+OCTUBRE!J114+NOVIEMBRE!J114+DICIEMBRE!J114</f>
        <v>333701.30000000005</v>
      </c>
      <c r="K114" s="26">
        <f>ENERO!K114+FEBRERO!K114+MARZO!K114+ABRIL!K114+MAYO!K114+JUNIO!K114+JULIO!K114+AGOSTO!K114+SEPTIEMBRE!K114+OCTUBRE!K114+NOVIEMBRE!K114+DICIEMBRE!K114</f>
        <v>9674069.0300000012</v>
      </c>
      <c r="L114" s="26">
        <f>ENERO!L114+FEBRERO!L114+MARZO!L114+ABRIL!L114+MAYO!L114+JUNIO!L114+JULIO!L114+AGOSTO!L114+SEPTIEMBRE!L114+OCTUBRE!L114+NOVIEMBRE!L114+DICIEMBRE!L114</f>
        <v>1189458.08</v>
      </c>
      <c r="M114" s="26">
        <f>ENERO!M114+FEBRERO!M114+MARZO!M114+ABRIL!M114+MAYO!M114+JUNIO!M114+JULIO!M114+AGOSTO!M114+SEPTIEMBRE!M114+OCTUBRE!M114+NOVIEMBRE!M114+DICIEMBRE!M114</f>
        <v>4351082.241975666</v>
      </c>
      <c r="N114" s="26">
        <f>ENERO!N114+FEBRERO!N114+MARZO!N114+ABRIL!N114+MAYO!N114+JUNIO!N114+JULIO!N114+AGOSTO!N114+SEPTIEMBRE!N114+OCTUBRE!N114+NOVIEMBRE!N114+DICIEMBRE!N114</f>
        <v>911118.50500000012</v>
      </c>
      <c r="O114" s="26">
        <f>ENERO!O114+FEBRERO!O114+MARZO!O114+ABRIL!O114+MAYO!O114+JUNIO!O114+JULIO!O114+AGOSTO!O114+SEPTIEMBRE!O114+OCTUBRE!O114+NOVIEMBRE!O114+DICIEMBRE!O114</f>
        <v>15807917.725933755</v>
      </c>
      <c r="P114" s="26">
        <f>ENERO!P114+FEBRERO!P114+MARZO!P114+ABRIL!P114+MAYO!P114+JUNIO!P114+JULIO!P114+AGOSTO!P114+SEPTIEMBRE!P114+OCTUBRE!P114+NOVIEMBRE!P114+DICIEMBRE!P114</f>
        <v>0</v>
      </c>
      <c r="Q114" s="26">
        <f>ENERO!Q114+FEBRERO!Q114+MARZO!Q114+ABRIL!Q114+MAYO!Q114+JUNIO!Q114+JULIO!Q114+AGOSTO!Q114+SEPTIEMBRE!Q114+OCTUBRE!Q114+NOVIEMBRE!Q114+DICIEMBRE!Q114</f>
        <v>8382366.9000000004</v>
      </c>
      <c r="R114" s="26">
        <f>ENERO!R114+FEBRERO!R114+MARZO!R114+ABRIL!R114+MAYO!R114+JUNIO!R114+JULIO!R114+AGOSTO!R114+SEPTIEMBRE!R114+OCTUBRE!R114+NOVIEMBRE!R114+DICIEMBRE!R114</f>
        <v>15476.18</v>
      </c>
      <c r="S114" s="26">
        <f t="shared" si="3"/>
        <v>249972428.04890946</v>
      </c>
    </row>
    <row r="115" spans="1:19" ht="15.75" x14ac:dyDescent="0.25">
      <c r="A115" s="10"/>
      <c r="B115" s="10"/>
      <c r="C115" s="24"/>
      <c r="D115" s="25" t="s">
        <v>110</v>
      </c>
      <c r="E115" s="26">
        <f>ENERO!E115+FEBRERO!E115+MARZO!E115+ABRIL!E115+MAYO!E115+JUNIO!E115+JULIO!E115+AGOSTO!E115+SEPTIEMBRE!E115+OCTUBRE!E115+NOVIEMBRE!E115+DICIEMBRE!E115</f>
        <v>132092346.18000001</v>
      </c>
      <c r="F115" s="26">
        <f>ENERO!F115+FEBRERO!F115+MARZO!F115+ABRIL!F115+MAYO!F115+JUNIO!F115+JULIO!F115+AGOSTO!F115+SEPTIEMBRE!F115+OCTUBRE!F115+NOVIEMBRE!F115+DICIEMBRE!F115</f>
        <v>65239.103915251006</v>
      </c>
      <c r="G115" s="26">
        <f>ENERO!G115+FEBRERO!G115+MARZO!G115+ABRIL!G115+MAYO!G115+JUNIO!G115+JULIO!G115+AGOSTO!G115+SEPTIEMBRE!G115+OCTUBRE!G115+NOVIEMBRE!G115+DICIEMBRE!G115</f>
        <v>26063683.519093912</v>
      </c>
      <c r="H115" s="26">
        <f>ENERO!H115+FEBRERO!H115+MARZO!H115+ABRIL!H115+MAYO!H115+JUNIO!H115+JULIO!H115+AGOSTO!H115+SEPTIEMBRE!H115+OCTUBRE!H115+NOVIEMBRE!H115+DICIEMBRE!H115</f>
        <v>2905702.9793054136</v>
      </c>
      <c r="I115" s="26">
        <f>ENERO!I115+FEBRERO!I115+MARZO!I115+ABRIL!I115+MAYO!I115+JUNIO!I115+JULIO!I115+AGOSTO!I115+SEPTIEMBRE!I115+OCTUBRE!I115+NOVIEMBRE!I115+DICIEMBRE!I115</f>
        <v>848661.01575855783</v>
      </c>
      <c r="J115" s="26">
        <f>ENERO!J115+FEBRERO!J115+MARZO!J115+ABRIL!J115+MAYO!J115+JUNIO!J115+JULIO!J115+AGOSTO!J115+SEPTIEMBRE!J115+OCTUBRE!J115+NOVIEMBRE!J115+DICIEMBRE!J115</f>
        <v>455047.22</v>
      </c>
      <c r="K115" s="26">
        <f>ENERO!K115+FEBRERO!K115+MARZO!K115+ABRIL!K115+MAYO!K115+JUNIO!K115+JULIO!K115+AGOSTO!K115+SEPTIEMBRE!K115+OCTUBRE!K115+NOVIEMBRE!K115+DICIEMBRE!K115</f>
        <v>6905979.3799999999</v>
      </c>
      <c r="L115" s="26">
        <f>ENERO!L115+FEBRERO!L115+MARZO!L115+ABRIL!L115+MAYO!L115+JUNIO!L115+JULIO!L115+AGOSTO!L115+SEPTIEMBRE!L115+OCTUBRE!L115+NOVIEMBRE!L115+DICIEMBRE!L115</f>
        <v>1676210.3599999999</v>
      </c>
      <c r="M115" s="26">
        <f>ENERO!M115+FEBRERO!M115+MARZO!M115+ABRIL!M115+MAYO!M115+JUNIO!M115+JULIO!M115+AGOSTO!M115+SEPTIEMBRE!M115+OCTUBRE!M115+NOVIEMBRE!M115+DICIEMBRE!M115</f>
        <v>3129596.3175560343</v>
      </c>
      <c r="N115" s="26">
        <f>ENERO!N115+FEBRERO!N115+MARZO!N115+ABRIL!N115+MAYO!N115+JUNIO!N115+JULIO!N115+AGOSTO!N115+SEPTIEMBRE!N115+OCTUBRE!N115+NOVIEMBRE!N115+DICIEMBRE!N115</f>
        <v>617218.88900000008</v>
      </c>
      <c r="O115" s="26">
        <f>ENERO!O115+FEBRERO!O115+MARZO!O115+ABRIL!O115+MAYO!O115+JUNIO!O115+JULIO!O115+AGOSTO!O115+SEPTIEMBRE!O115+OCTUBRE!O115+NOVIEMBRE!O115+DICIEMBRE!O115</f>
        <v>14250955.89222116</v>
      </c>
      <c r="P115" s="26">
        <f>ENERO!P115+FEBRERO!P115+MARZO!P115+ABRIL!P115+MAYO!P115+JUNIO!P115+JULIO!P115+AGOSTO!P115+SEPTIEMBRE!P115+OCTUBRE!P115+NOVIEMBRE!P115+DICIEMBRE!P115</f>
        <v>0</v>
      </c>
      <c r="Q115" s="26">
        <f>ENERO!Q115+FEBRERO!Q115+MARZO!Q115+ABRIL!Q115+MAYO!Q115+JUNIO!Q115+JULIO!Q115+AGOSTO!Q115+SEPTIEMBRE!Q115+OCTUBRE!Q115+NOVIEMBRE!Q115+DICIEMBRE!Q115</f>
        <v>1261610</v>
      </c>
      <c r="R115" s="26">
        <f>ENERO!R115+FEBRERO!R115+MARZO!R115+ABRIL!R115+MAYO!R115+JUNIO!R115+JULIO!R115+AGOSTO!R115+SEPTIEMBRE!R115+OCTUBRE!R115+NOVIEMBRE!R115+DICIEMBRE!R115</f>
        <v>21809.670000000002</v>
      </c>
      <c r="S115" s="26">
        <f t="shared" si="3"/>
        <v>190294060.52685028</v>
      </c>
    </row>
    <row r="116" spans="1:19" ht="15.75" x14ac:dyDescent="0.25">
      <c r="A116" s="10"/>
      <c r="B116" s="10"/>
      <c r="C116" s="24"/>
      <c r="D116" s="25" t="s">
        <v>111</v>
      </c>
      <c r="E116" s="26">
        <f>ENERO!E116+FEBRERO!E116+MARZO!E116+ABRIL!E116+MAYO!E116+JUNIO!E116+JULIO!E116+AGOSTO!E116+SEPTIEMBRE!E116+OCTUBRE!E116+NOVIEMBRE!E116+DICIEMBRE!E116</f>
        <v>95867551.199999988</v>
      </c>
      <c r="F116" s="26">
        <f>ENERO!F116+FEBRERO!F116+MARZO!F116+ABRIL!F116+MAYO!F116+JUNIO!F116+JULIO!F116+AGOSTO!F116+SEPTIEMBRE!F116+OCTUBRE!F116+NOVIEMBRE!F116+DICIEMBRE!F116</f>
        <v>52334.320859607004</v>
      </c>
      <c r="G116" s="26">
        <f>ENERO!G116+FEBRERO!G116+MARZO!G116+ABRIL!G116+MAYO!G116+JUNIO!G116+JULIO!G116+AGOSTO!G116+SEPTIEMBRE!G116+OCTUBRE!G116+NOVIEMBRE!G116+DICIEMBRE!G116</f>
        <v>9479617.1775450315</v>
      </c>
      <c r="H116" s="26">
        <f>ENERO!H116+FEBRERO!H116+MARZO!H116+ABRIL!H116+MAYO!H116+JUNIO!H116+JULIO!H116+AGOSTO!H116+SEPTIEMBRE!H116+OCTUBRE!H116+NOVIEMBRE!H116+DICIEMBRE!H116</f>
        <v>2183369.5174233201</v>
      </c>
      <c r="I116" s="26">
        <f>ENERO!I116+FEBRERO!I116+MARZO!I116+ABRIL!I116+MAYO!I116+JUNIO!I116+JULIO!I116+AGOSTO!I116+SEPTIEMBRE!I116+OCTUBRE!I116+NOVIEMBRE!I116+DICIEMBRE!I116</f>
        <v>513708.90270865662</v>
      </c>
      <c r="J116" s="26">
        <f>ENERO!J116+FEBRERO!J116+MARZO!J116+ABRIL!J116+MAYO!J116+JUNIO!J116+JULIO!J116+AGOSTO!J116+SEPTIEMBRE!J116+OCTUBRE!J116+NOVIEMBRE!J116+DICIEMBRE!J116</f>
        <v>242691.85</v>
      </c>
      <c r="K116" s="26">
        <f>ENERO!K116+FEBRERO!K116+MARZO!K116+ABRIL!K116+MAYO!K116+JUNIO!K116+JULIO!K116+AGOSTO!K116+SEPTIEMBRE!K116+OCTUBRE!K116+NOVIEMBRE!K116+DICIEMBRE!K116</f>
        <v>5076785.13</v>
      </c>
      <c r="L116" s="26">
        <f>ENERO!L116+FEBRERO!L116+MARZO!L116+ABRIL!L116+MAYO!L116+JUNIO!L116+JULIO!L116+AGOSTO!L116+SEPTIEMBRE!L116+OCTUBRE!L116+NOVIEMBRE!L116+DICIEMBRE!L116</f>
        <v>1014638.5599999999</v>
      </c>
      <c r="M116" s="26">
        <f>ENERO!M116+FEBRERO!M116+MARZO!M116+ABRIL!M116+MAYO!M116+JUNIO!M116+JULIO!M116+AGOSTO!M116+SEPTIEMBRE!M116+OCTUBRE!M116+NOVIEMBRE!M116+DICIEMBRE!M116</f>
        <v>2271340.5794389206</v>
      </c>
      <c r="N116" s="26">
        <f>ENERO!N116+FEBRERO!N116+MARZO!N116+ABRIL!N116+MAYO!N116+JUNIO!N116+JULIO!N116+AGOSTO!N116+SEPTIEMBRE!N116+OCTUBRE!N116+NOVIEMBRE!N116+DICIEMBRE!N116</f>
        <v>495128.37299999996</v>
      </c>
      <c r="O116" s="26">
        <f>ENERO!O116+FEBRERO!O116+MARZO!O116+ABRIL!O116+MAYO!O116+JUNIO!O116+JULIO!O116+AGOSTO!O116+SEPTIEMBRE!O116+OCTUBRE!O116+NOVIEMBRE!O116+DICIEMBRE!O116</f>
        <v>11861825.12273114</v>
      </c>
      <c r="P116" s="26">
        <f>ENERO!P116+FEBRERO!P116+MARZO!P116+ABRIL!P116+MAYO!P116+JUNIO!P116+JULIO!P116+AGOSTO!P116+SEPTIEMBRE!P116+OCTUBRE!P116+NOVIEMBRE!P116+DICIEMBRE!P116</f>
        <v>497541.49</v>
      </c>
      <c r="Q116" s="26">
        <f>ENERO!Q116+FEBRERO!Q116+MARZO!Q116+ABRIL!Q116+MAYO!Q116+JUNIO!Q116+JULIO!Q116+AGOSTO!Q116+SEPTIEMBRE!Q116+OCTUBRE!Q116+NOVIEMBRE!Q116+DICIEMBRE!Q116</f>
        <v>963876.2</v>
      </c>
      <c r="R116" s="26">
        <f>ENERO!R116+FEBRERO!R116+MARZO!R116+ABRIL!R116+MAYO!R116+JUNIO!R116+JULIO!R116+AGOSTO!R116+SEPTIEMBRE!R116+OCTUBRE!R116+NOVIEMBRE!R116+DICIEMBRE!R116</f>
        <v>13201.500000000002</v>
      </c>
      <c r="S116" s="26">
        <f t="shared" si="3"/>
        <v>130533609.92370664</v>
      </c>
    </row>
    <row r="117" spans="1:19" ht="15.75" x14ac:dyDescent="0.25">
      <c r="A117" s="10"/>
      <c r="B117" s="10"/>
      <c r="C117" s="24"/>
      <c r="D117" s="25" t="s">
        <v>112</v>
      </c>
      <c r="E117" s="26">
        <f>ENERO!E117+FEBRERO!E117+MARZO!E117+ABRIL!E117+MAYO!E117+JUNIO!E117+JULIO!E117+AGOSTO!E117+SEPTIEMBRE!E117+OCTUBRE!E117+NOVIEMBRE!E117+DICIEMBRE!E117</f>
        <v>222630561.31</v>
      </c>
      <c r="F117" s="26">
        <f>ENERO!F117+FEBRERO!F117+MARZO!F117+ABRIL!F117+MAYO!F117+JUNIO!F117+JULIO!F117+AGOSTO!F117+SEPTIEMBRE!F117+OCTUBRE!F117+NOVIEMBRE!F117+DICIEMBRE!F117</f>
        <v>119649.48959583201</v>
      </c>
      <c r="G117" s="26">
        <f>ENERO!G117+FEBRERO!G117+MARZO!G117+ABRIL!G117+MAYO!G117+JUNIO!G117+JULIO!G117+AGOSTO!G117+SEPTIEMBRE!G117+OCTUBRE!G117+NOVIEMBRE!G117+DICIEMBRE!G117</f>
        <v>7754636.2877867958</v>
      </c>
      <c r="H117" s="26">
        <f>ENERO!H117+FEBRERO!H117+MARZO!H117+ABRIL!H117+MAYO!H117+JUNIO!H117+JULIO!H117+AGOSTO!H117+SEPTIEMBRE!H117+OCTUBRE!H117+NOVIEMBRE!H117+DICIEMBRE!H117</f>
        <v>5040484.8014607923</v>
      </c>
      <c r="I117" s="26">
        <f>ENERO!I117+FEBRERO!I117+MARZO!I117+ABRIL!I117+MAYO!I117+JUNIO!I117+JULIO!I117+AGOSTO!I117+SEPTIEMBRE!I117+OCTUBRE!I117+NOVIEMBRE!I117+DICIEMBRE!I117</f>
        <v>531931.66777095699</v>
      </c>
      <c r="J117" s="26">
        <f>ENERO!J117+FEBRERO!J117+MARZO!J117+ABRIL!J117+MAYO!J117+JUNIO!J117+JULIO!J117+AGOSTO!J117+SEPTIEMBRE!J117+OCTUBRE!J117+NOVIEMBRE!J117+DICIEMBRE!J117</f>
        <v>403475.19000000006</v>
      </c>
      <c r="K117" s="26">
        <f>ENERO!K117+FEBRERO!K117+MARZO!K117+ABRIL!K117+MAYO!K117+JUNIO!K117+JULIO!K117+AGOSTO!K117+SEPTIEMBRE!K117+OCTUBRE!K117+NOVIEMBRE!K117+DICIEMBRE!K117</f>
        <v>11765221.42</v>
      </c>
      <c r="L117" s="26">
        <f>ENERO!L117+FEBRERO!L117+MARZO!L117+ABRIL!L117+MAYO!L117+JUNIO!L117+JULIO!L117+AGOSTO!L117+SEPTIEMBRE!L117+OCTUBRE!L117+NOVIEMBRE!L117+DICIEMBRE!L117</f>
        <v>1050630.83</v>
      </c>
      <c r="M117" s="26">
        <f>ENERO!M117+FEBRERO!M117+MARZO!M117+ABRIL!M117+MAYO!M117+JUNIO!M117+JULIO!M117+AGOSTO!M117+SEPTIEMBRE!M117+OCTUBRE!M117+NOVIEMBRE!M117+DICIEMBRE!M117</f>
        <v>5274672.2517141523</v>
      </c>
      <c r="N117" s="26">
        <f>ENERO!N117+FEBRERO!N117+MARZO!N117+ABRIL!N117+MAYO!N117+JUNIO!N117+JULIO!N117+AGOSTO!N117+SEPTIEMBRE!N117+OCTUBRE!N117+NOVIEMBRE!N117+DICIEMBRE!N117</f>
        <v>1131988.648</v>
      </c>
      <c r="O117" s="26">
        <f>ENERO!O117+FEBRERO!O117+MARZO!O117+ABRIL!O117+MAYO!O117+JUNIO!O117+JULIO!O117+AGOSTO!O117+SEPTIEMBRE!O117+OCTUBRE!O117+NOVIEMBRE!O117+DICIEMBRE!O117</f>
        <v>17756710.08001807</v>
      </c>
      <c r="P117" s="26">
        <f>ENERO!P117+FEBRERO!P117+MARZO!P117+ABRIL!P117+MAYO!P117+JUNIO!P117+JULIO!P117+AGOSTO!P117+SEPTIEMBRE!P117+OCTUBRE!P117+NOVIEMBRE!P117+DICIEMBRE!P117</f>
        <v>0</v>
      </c>
      <c r="Q117" s="26">
        <f>ENERO!Q117+FEBRERO!Q117+MARZO!Q117+ABRIL!Q117+MAYO!Q117+JUNIO!Q117+JULIO!Q117+AGOSTO!Q117+SEPTIEMBRE!Q117+OCTUBRE!Q117+NOVIEMBRE!Q117+DICIEMBRE!Q117</f>
        <v>4684097.5999999996</v>
      </c>
      <c r="R117" s="26">
        <f>ENERO!R117+FEBRERO!R117+MARZO!R117+ABRIL!R117+MAYO!R117+JUNIO!R117+JULIO!R117+AGOSTO!R117+SEPTIEMBRE!R117+OCTUBRE!R117+NOVIEMBRE!R117+DICIEMBRE!R117</f>
        <v>13669.810000000001</v>
      </c>
      <c r="S117" s="26">
        <f t="shared" si="3"/>
        <v>278157729.38634658</v>
      </c>
    </row>
    <row r="118" spans="1:19" ht="15.75" x14ac:dyDescent="0.25">
      <c r="A118" s="10"/>
      <c r="B118" s="10"/>
      <c r="C118" s="24"/>
      <c r="D118" s="25" t="s">
        <v>113</v>
      </c>
      <c r="E118" s="26">
        <f>ENERO!E118+FEBRERO!E118+MARZO!E118+ABRIL!E118+MAYO!E118+JUNIO!E118+JULIO!E118+AGOSTO!E118+SEPTIEMBRE!E118+OCTUBRE!E118+NOVIEMBRE!E118+DICIEMBRE!E118</f>
        <v>129481705.85000001</v>
      </c>
      <c r="F118" s="26">
        <f>ENERO!F118+FEBRERO!F118+MARZO!F118+ABRIL!F118+MAYO!F118+JUNIO!F118+JULIO!F118+AGOSTO!F118+SEPTIEMBRE!F118+OCTUBRE!F118+NOVIEMBRE!F118+DICIEMBRE!F118</f>
        <v>67194.102321179002</v>
      </c>
      <c r="G118" s="26">
        <f>ENERO!G118+FEBRERO!G118+MARZO!G118+ABRIL!G118+MAYO!G118+JUNIO!G118+JULIO!G118+AGOSTO!G118+SEPTIEMBRE!G118+OCTUBRE!G118+NOVIEMBRE!G118+DICIEMBRE!G118</f>
        <v>14158522.801959077</v>
      </c>
      <c r="H118" s="26">
        <f>ENERO!H118+FEBRERO!H118+MARZO!H118+ABRIL!H118+MAYO!H118+JUNIO!H118+JULIO!H118+AGOSTO!H118+SEPTIEMBRE!H118+OCTUBRE!H118+NOVIEMBRE!H118+DICIEMBRE!H118</f>
        <v>2897188.7229211181</v>
      </c>
      <c r="I118" s="26">
        <f>ENERO!I118+FEBRERO!I118+MARZO!I118+ABRIL!I118+MAYO!I118+JUNIO!I118+JULIO!I118+AGOSTO!I118+SEPTIEMBRE!I118+OCTUBRE!I118+NOVIEMBRE!I118+DICIEMBRE!I118</f>
        <v>1468235.6678767686</v>
      </c>
      <c r="J118" s="26">
        <f>ENERO!J118+FEBRERO!J118+MARZO!J118+ABRIL!J118+MAYO!J118+JUNIO!J118+JULIO!J118+AGOSTO!J118+SEPTIEMBRE!J118+OCTUBRE!J118+NOVIEMBRE!J118+DICIEMBRE!J118</f>
        <v>621897.87</v>
      </c>
      <c r="K118" s="26">
        <f>ENERO!K118+FEBRERO!K118+MARZO!K118+ABRIL!K118+MAYO!K118+JUNIO!K118+JULIO!K118+AGOSTO!K118+SEPTIEMBRE!K118+OCTUBRE!K118+NOVIEMBRE!K118+DICIEMBRE!K118</f>
        <v>6811582.7699999996</v>
      </c>
      <c r="L118" s="26">
        <f>ENERO!L118+FEBRERO!L118+MARZO!L118+ABRIL!L118+MAYO!L118+JUNIO!L118+JULIO!L118+AGOSTO!L118+SEPTIEMBRE!L118+OCTUBRE!L118+NOVIEMBRE!L118+DICIEMBRE!L118</f>
        <v>2899946.7399999998</v>
      </c>
      <c r="M118" s="26">
        <f>ENERO!M118+FEBRERO!M118+MARZO!M118+ABRIL!M118+MAYO!M118+JUNIO!M118+JULIO!M118+AGOSTO!M118+SEPTIEMBRE!M118+OCTUBRE!M118+NOVIEMBRE!M118+DICIEMBRE!M118</f>
        <v>3067743.7038580575</v>
      </c>
      <c r="N118" s="26">
        <f>ENERO!N118+FEBRERO!N118+MARZO!N118+ABRIL!N118+MAYO!N118+JUNIO!N118+JULIO!N118+AGOSTO!N118+SEPTIEMBRE!N118+OCTUBRE!N118+NOVIEMBRE!N118+DICIEMBRE!N118</f>
        <v>635714.88099999994</v>
      </c>
      <c r="O118" s="26">
        <f>ENERO!O118+FEBRERO!O118+MARZO!O118+ABRIL!O118+MAYO!O118+JUNIO!O118+JULIO!O118+AGOSTO!O118+SEPTIEMBRE!O118+OCTUBRE!O118+NOVIEMBRE!O118+DICIEMBRE!O118</f>
        <v>17536305.489183974</v>
      </c>
      <c r="P118" s="26">
        <f>ENERO!P118+FEBRERO!P118+MARZO!P118+ABRIL!P118+MAYO!P118+JUNIO!P118+JULIO!P118+AGOSTO!P118+SEPTIEMBRE!P118+OCTUBRE!P118+NOVIEMBRE!P118+DICIEMBRE!P118</f>
        <v>0</v>
      </c>
      <c r="Q118" s="26">
        <f>ENERO!Q118+FEBRERO!Q118+MARZO!Q118+ABRIL!Q118+MAYO!Q118+JUNIO!Q118+JULIO!Q118+AGOSTO!Q118+SEPTIEMBRE!Q118+OCTUBRE!Q118+NOVIEMBRE!Q118+DICIEMBRE!Q118</f>
        <v>2860321.1</v>
      </c>
      <c r="R118" s="26">
        <f>ENERO!R118+FEBRERO!R118+MARZO!R118+ABRIL!R118+MAYO!R118+JUNIO!R118+JULIO!R118+AGOSTO!R118+SEPTIEMBRE!R118+OCTUBRE!R118+NOVIEMBRE!R118+DICIEMBRE!R118</f>
        <v>37732.550000000003</v>
      </c>
      <c r="S118" s="26">
        <f t="shared" si="3"/>
        <v>182544092.24912024</v>
      </c>
    </row>
    <row r="119" spans="1:19" ht="15.75" x14ac:dyDescent="0.25">
      <c r="A119" s="10"/>
      <c r="B119" s="10"/>
      <c r="C119" s="24"/>
      <c r="D119" s="25" t="s">
        <v>114</v>
      </c>
      <c r="E119" s="26">
        <f>ENERO!E119+FEBRERO!E119+MARZO!E119+ABRIL!E119+MAYO!E119+JUNIO!E119+JULIO!E119+AGOSTO!E119+SEPTIEMBRE!E119+OCTUBRE!E119+NOVIEMBRE!E119+DICIEMBRE!E119</f>
        <v>79806062.299999997</v>
      </c>
      <c r="F119" s="26">
        <f>ENERO!F119+FEBRERO!F119+MARZO!F119+ABRIL!F119+MAYO!F119+JUNIO!F119+JULIO!F119+AGOSTO!F119+SEPTIEMBRE!F119+OCTUBRE!F119+NOVIEMBRE!F119+DICIEMBRE!F119</f>
        <v>43415.761617885</v>
      </c>
      <c r="G119" s="26">
        <f>ENERO!G119+FEBRERO!G119+MARZO!G119+ABRIL!G119+MAYO!G119+JUNIO!G119+JULIO!G119+AGOSTO!G119+SEPTIEMBRE!G119+OCTUBRE!G119+NOVIEMBRE!G119+DICIEMBRE!G119</f>
        <v>2734778.9104012209</v>
      </c>
      <c r="H119" s="26">
        <f>ENERO!H119+FEBRERO!H119+MARZO!H119+ABRIL!H119+MAYO!H119+JUNIO!H119+JULIO!H119+AGOSTO!H119+SEPTIEMBRE!H119+OCTUBRE!H119+NOVIEMBRE!H119+DICIEMBRE!H119</f>
        <v>1814816.5119199362</v>
      </c>
      <c r="I119" s="26">
        <f>ENERO!I119+FEBRERO!I119+MARZO!I119+ABRIL!I119+MAYO!I119+JUNIO!I119+JULIO!I119+AGOSTO!I119+SEPTIEMBRE!I119+OCTUBRE!I119+NOVIEMBRE!I119+DICIEMBRE!I119</f>
        <v>308919.5258180435</v>
      </c>
      <c r="J119" s="26">
        <f>ENERO!J119+FEBRERO!J119+MARZO!J119+ABRIL!J119+MAYO!J119+JUNIO!J119+JULIO!J119+AGOSTO!J119+SEPTIEMBRE!J119+OCTUBRE!J119+NOVIEMBRE!J119+DICIEMBRE!J119</f>
        <v>166850.64000000001</v>
      </c>
      <c r="K119" s="26">
        <f>ENERO!K119+FEBRERO!K119+MARZO!K119+ABRIL!K119+MAYO!K119+JUNIO!K119+JULIO!K119+AGOSTO!K119+SEPTIEMBRE!K119+OCTUBRE!K119+NOVIEMBRE!K119+DICIEMBRE!K119</f>
        <v>4224275.8</v>
      </c>
      <c r="L119" s="26">
        <f>ENERO!L119+FEBRERO!L119+MARZO!L119+ABRIL!L119+MAYO!L119+JUNIO!L119+JULIO!L119+AGOSTO!L119+SEPTIEMBRE!L119+OCTUBRE!L119+NOVIEMBRE!L119+DICIEMBRE!L119</f>
        <v>610154.27999999991</v>
      </c>
      <c r="M119" s="26">
        <f>ENERO!M119+FEBRERO!M119+MARZO!M119+ABRIL!M119+MAYO!M119+JUNIO!M119+JULIO!M119+AGOSTO!M119+SEPTIEMBRE!M119+OCTUBRE!M119+NOVIEMBRE!M119+DICIEMBRE!M119</f>
        <v>1890803.9646348162</v>
      </c>
      <c r="N119" s="26">
        <f>ENERO!N119+FEBRERO!N119+MARZO!N119+ABRIL!N119+MAYO!N119+JUNIO!N119+JULIO!N119+AGOSTO!N119+SEPTIEMBRE!N119+OCTUBRE!N119+NOVIEMBRE!N119+DICIEMBRE!N119</f>
        <v>410751.01500000001</v>
      </c>
      <c r="O119" s="26">
        <f>ENERO!O119+FEBRERO!O119+MARZO!O119+ABRIL!O119+MAYO!O119+JUNIO!O119+JULIO!O119+AGOSTO!O119+SEPTIEMBRE!O119+OCTUBRE!O119+NOVIEMBRE!O119+DICIEMBRE!O119</f>
        <v>7259227.4896509228</v>
      </c>
      <c r="P119" s="26">
        <f>ENERO!P119+FEBRERO!P119+MARZO!P119+ABRIL!P119+MAYO!P119+JUNIO!P119+JULIO!P119+AGOSTO!P119+SEPTIEMBRE!P119+OCTUBRE!P119+NOVIEMBRE!P119+DICIEMBRE!P119</f>
        <v>0</v>
      </c>
      <c r="Q119" s="26">
        <f>ENERO!Q119+FEBRERO!Q119+MARZO!Q119+ABRIL!Q119+MAYO!Q119+JUNIO!Q119+JULIO!Q119+AGOSTO!Q119+SEPTIEMBRE!Q119+OCTUBRE!Q119+NOVIEMBRE!Q119+DICIEMBRE!Q119</f>
        <v>3470800.9000000004</v>
      </c>
      <c r="R119" s="26">
        <f>ENERO!R119+FEBRERO!R119+MARZO!R119+ABRIL!R119+MAYO!R119+JUNIO!R119+JULIO!R119+AGOSTO!R119+SEPTIEMBRE!R119+OCTUBRE!R119+NOVIEMBRE!R119+DICIEMBRE!R119</f>
        <v>7938.41</v>
      </c>
      <c r="S119" s="26">
        <f t="shared" si="3"/>
        <v>102748795.50904283</v>
      </c>
    </row>
    <row r="120" spans="1:19" ht="15.75" x14ac:dyDescent="0.25">
      <c r="A120" s="10"/>
      <c r="B120" s="10"/>
      <c r="C120" s="24"/>
      <c r="D120" s="25" t="s">
        <v>115</v>
      </c>
      <c r="E120" s="26">
        <f>ENERO!E120+FEBRERO!E120+MARZO!E120+ABRIL!E120+MAYO!E120+JUNIO!E120+JULIO!E120+AGOSTO!E120+SEPTIEMBRE!E120+OCTUBRE!E120+NOVIEMBRE!E120+DICIEMBRE!E120</f>
        <v>111431981.06999999</v>
      </c>
      <c r="F120" s="26">
        <f>ENERO!F120+FEBRERO!F120+MARZO!F120+ABRIL!F120+MAYO!F120+JUNIO!F120+JULIO!F120+AGOSTO!F120+SEPTIEMBRE!F120+OCTUBRE!F120+NOVIEMBRE!F120+DICIEMBRE!F120</f>
        <v>62945.567941324</v>
      </c>
      <c r="G120" s="26">
        <f>ENERO!G120+FEBRERO!G120+MARZO!G120+ABRIL!G120+MAYO!G120+JUNIO!G120+JULIO!G120+AGOSTO!G120+SEPTIEMBRE!G120+OCTUBRE!G120+NOVIEMBRE!G120+DICIEMBRE!G120</f>
        <v>20149755.357773095</v>
      </c>
      <c r="H120" s="26">
        <f>ENERO!H120+FEBRERO!H120+MARZO!H120+ABRIL!H120+MAYO!H120+JUNIO!H120+JULIO!H120+AGOSTO!H120+SEPTIEMBRE!H120+OCTUBRE!H120+NOVIEMBRE!H120+DICIEMBRE!H120</f>
        <v>2571205.8914296944</v>
      </c>
      <c r="I120" s="26">
        <f>ENERO!I120+FEBRERO!I120+MARZO!I120+ABRIL!I120+MAYO!I120+JUNIO!I120+JULIO!I120+AGOSTO!I120+SEPTIEMBRE!I120+OCTUBRE!I120+NOVIEMBRE!I120+DICIEMBRE!I120</f>
        <v>1456954.8947429636</v>
      </c>
      <c r="J120" s="26">
        <f>ENERO!J120+FEBRERO!J120+MARZO!J120+ABRIL!J120+MAYO!J120+JUNIO!J120+JULIO!J120+AGOSTO!J120+SEPTIEMBRE!J120+OCTUBRE!J120+NOVIEMBRE!J120+DICIEMBRE!J120</f>
        <v>634032.47000000009</v>
      </c>
      <c r="K120" s="26">
        <f>ENERO!K120+FEBRERO!K120+MARZO!K120+ABRIL!K120+MAYO!K120+JUNIO!K120+JULIO!K120+AGOSTO!K120+SEPTIEMBRE!K120+OCTUBRE!K120+NOVIEMBRE!K120+DICIEMBRE!K120</f>
        <v>5928452.8300000001</v>
      </c>
      <c r="L120" s="26">
        <f>ENERO!L120+FEBRERO!L120+MARZO!L120+ABRIL!L120+MAYO!L120+JUNIO!L120+JULIO!L120+AGOSTO!L120+SEPTIEMBRE!L120+OCTUBRE!L120+NOVIEMBRE!L120+DICIEMBRE!L120</f>
        <v>2877665.84</v>
      </c>
      <c r="M120" s="26">
        <f>ENERO!M120+FEBRERO!M120+MARZO!M120+ABRIL!M120+MAYO!M120+JUNIO!M120+JULIO!M120+AGOSTO!M120+SEPTIEMBRE!M120+OCTUBRE!M120+NOVIEMBRE!M120+DICIEMBRE!M120</f>
        <v>2640100.7659727144</v>
      </c>
      <c r="N120" s="26">
        <f>ENERO!N120+FEBRERO!N120+MARZO!N120+ABRIL!N120+MAYO!N120+JUNIO!N120+JULIO!N120+AGOSTO!N120+SEPTIEMBRE!N120+OCTUBRE!N120+NOVIEMBRE!N120+DICIEMBRE!N120</f>
        <v>595520.03599999996</v>
      </c>
      <c r="O120" s="26">
        <f>ENERO!O120+FEBRERO!O120+MARZO!O120+ABRIL!O120+MAYO!O120+JUNIO!O120+JULIO!O120+AGOSTO!O120+SEPTIEMBRE!O120+OCTUBRE!O120+NOVIEMBRE!O120+DICIEMBRE!O120</f>
        <v>15290814.249746086</v>
      </c>
      <c r="P120" s="26">
        <f>ENERO!P120+FEBRERO!P120+MARZO!P120+ABRIL!P120+MAYO!P120+JUNIO!P120+JULIO!P120+AGOSTO!P120+SEPTIEMBRE!P120+OCTUBRE!P120+NOVIEMBRE!P120+DICIEMBRE!P120</f>
        <v>0</v>
      </c>
      <c r="Q120" s="26">
        <f>ENERO!Q120+FEBRERO!Q120+MARZO!Q120+ABRIL!Q120+MAYO!Q120+JUNIO!Q120+JULIO!Q120+AGOSTO!Q120+SEPTIEMBRE!Q120+OCTUBRE!Q120+NOVIEMBRE!Q120+DICIEMBRE!Q120</f>
        <v>0</v>
      </c>
      <c r="R120" s="26">
        <f>ENERO!R120+FEBRERO!R120+MARZO!R120+ABRIL!R120+MAYO!R120+JUNIO!R120+JULIO!R120+AGOSTO!R120+SEPTIEMBRE!R120+OCTUBRE!R120+NOVIEMBRE!R120+DICIEMBRE!R120</f>
        <v>37442.629999999997</v>
      </c>
      <c r="S120" s="26">
        <f t="shared" si="3"/>
        <v>163676871.60360587</v>
      </c>
    </row>
    <row r="121" spans="1:19" ht="15.75" x14ac:dyDescent="0.25">
      <c r="A121" s="10"/>
      <c r="B121" s="10"/>
      <c r="C121" s="24"/>
      <c r="D121" s="25" t="s">
        <v>116</v>
      </c>
      <c r="E121" s="26">
        <f>ENERO!E121+FEBRERO!E121+MARZO!E121+ABRIL!E121+MAYO!E121+JUNIO!E121+JULIO!E121+AGOSTO!E121+SEPTIEMBRE!E121+OCTUBRE!E121+NOVIEMBRE!E121+DICIEMBRE!E121</f>
        <v>175098754.72</v>
      </c>
      <c r="F121" s="26">
        <f>ENERO!F121+FEBRERO!F121+MARZO!F121+ABRIL!F121+MAYO!F121+JUNIO!F121+JULIO!F121+AGOSTO!F121+SEPTIEMBRE!F121+OCTUBRE!F121+NOVIEMBRE!F121+DICIEMBRE!F121</f>
        <v>93003.668432466991</v>
      </c>
      <c r="G121" s="26">
        <f>ENERO!G121+FEBRERO!G121+MARZO!G121+ABRIL!G121+MAYO!G121+JUNIO!G121+JULIO!G121+AGOSTO!G121+SEPTIEMBRE!G121+OCTUBRE!G121+NOVIEMBRE!G121+DICIEMBRE!G121</f>
        <v>11196697.49508483</v>
      </c>
      <c r="H121" s="26">
        <f>ENERO!H121+FEBRERO!H121+MARZO!H121+ABRIL!H121+MAYO!H121+JUNIO!H121+JULIO!H121+AGOSTO!H121+SEPTIEMBRE!H121+OCTUBRE!H121+NOVIEMBRE!H121+DICIEMBRE!H121</f>
        <v>3949490.3640467133</v>
      </c>
      <c r="I121" s="26">
        <f>ENERO!I121+FEBRERO!I121+MARZO!I121+ABRIL!I121+MAYO!I121+JUNIO!I121+JULIO!I121+AGOSTO!I121+SEPTIEMBRE!I121+OCTUBRE!I121+NOVIEMBRE!I121+DICIEMBRE!I121</f>
        <v>1170596.8651925302</v>
      </c>
      <c r="J121" s="26">
        <f>ENERO!J121+FEBRERO!J121+MARZO!J121+ABRIL!J121+MAYO!J121+JUNIO!J121+JULIO!J121+AGOSTO!J121+SEPTIEMBRE!J121+OCTUBRE!J121+NOVIEMBRE!J121+DICIEMBRE!J121</f>
        <v>445946.27</v>
      </c>
      <c r="K121" s="26">
        <f>ENERO!K121+FEBRERO!K121+MARZO!K121+ABRIL!K121+MAYO!K121+JUNIO!K121+JULIO!K121+AGOSTO!K121+SEPTIEMBRE!K121+OCTUBRE!K121+NOVIEMBRE!K121+DICIEMBRE!K121</f>
        <v>9239058.7700000014</v>
      </c>
      <c r="L121" s="26">
        <f>ENERO!L121+FEBRERO!L121+MARZO!L121+ABRIL!L121+MAYO!L121+JUNIO!L121+JULIO!L121+AGOSTO!L121+SEPTIEMBRE!L121+OCTUBRE!L121+NOVIEMBRE!L121+DICIEMBRE!L121</f>
        <v>2312073.3899999997</v>
      </c>
      <c r="M121" s="26">
        <f>ENERO!M121+FEBRERO!M121+MARZO!M121+ABRIL!M121+MAYO!M121+JUNIO!M121+JULIO!M121+AGOSTO!M121+SEPTIEMBRE!M121+OCTUBRE!M121+NOVIEMBRE!M121+DICIEMBRE!M121</f>
        <v>4148525.2657263339</v>
      </c>
      <c r="N121" s="26">
        <f>ENERO!N121+FEBRERO!N121+MARZO!N121+ABRIL!N121+MAYO!N121+JUNIO!N121+JULIO!N121+AGOSTO!N121+SEPTIEMBRE!N121+OCTUBRE!N121+NOVIEMBRE!N121+DICIEMBRE!N121</f>
        <v>879895.91299999994</v>
      </c>
      <c r="O121" s="26">
        <f>ENERO!O121+FEBRERO!O121+MARZO!O121+ABRIL!O121+MAYO!O121+JUNIO!O121+JULIO!O121+AGOSTO!O121+SEPTIEMBRE!O121+OCTUBRE!O121+NOVIEMBRE!O121+DICIEMBRE!O121</f>
        <v>14328663.555528045</v>
      </c>
      <c r="P121" s="26">
        <f>ENERO!P121+FEBRERO!P121+MARZO!P121+ABRIL!P121+MAYO!P121+JUNIO!P121+JULIO!P121+AGOSTO!P121+SEPTIEMBRE!P121+OCTUBRE!P121+NOVIEMBRE!P121+DICIEMBRE!P121</f>
        <v>0</v>
      </c>
      <c r="Q121" s="26">
        <f>ENERO!Q121+FEBRERO!Q121+MARZO!Q121+ABRIL!Q121+MAYO!Q121+JUNIO!Q121+JULIO!Q121+AGOSTO!Q121+SEPTIEMBRE!Q121+OCTUBRE!Q121+NOVIEMBRE!Q121+DICIEMBRE!Q121</f>
        <v>14417747.4</v>
      </c>
      <c r="R121" s="26">
        <f>ENERO!R121+FEBRERO!R121+MARZO!R121+ABRIL!R121+MAYO!R121+JUNIO!R121+JULIO!R121+AGOSTO!R121+SEPTIEMBRE!R121+OCTUBRE!R121+NOVIEMBRE!R121+DICIEMBRE!R121</f>
        <v>30083.300000000003</v>
      </c>
      <c r="S121" s="26">
        <f t="shared" si="3"/>
        <v>237310536.97701094</v>
      </c>
    </row>
    <row r="122" spans="1:19" ht="15.75" x14ac:dyDescent="0.25">
      <c r="A122" s="10"/>
      <c r="B122" s="10"/>
      <c r="C122" s="24"/>
      <c r="D122" s="25" t="s">
        <v>117</v>
      </c>
      <c r="E122" s="26">
        <f>ENERO!E122+FEBRERO!E122+MARZO!E122+ABRIL!E122+MAYO!E122+JUNIO!E122+JULIO!E122+AGOSTO!E122+SEPTIEMBRE!E122+OCTUBRE!E122+NOVIEMBRE!E122+DICIEMBRE!E122</f>
        <v>105722286.02</v>
      </c>
      <c r="F122" s="26">
        <f>ENERO!F122+FEBRERO!F122+MARZO!F122+ABRIL!F122+MAYO!F122+JUNIO!F122+JULIO!F122+AGOSTO!F122+SEPTIEMBRE!F122+OCTUBRE!F122+NOVIEMBRE!F122+DICIEMBRE!F122</f>
        <v>55486.531592100997</v>
      </c>
      <c r="G122" s="26">
        <f>ENERO!G122+FEBRERO!G122+MARZO!G122+ABRIL!G122+MAYO!G122+JUNIO!G122+JULIO!G122+AGOSTO!G122+SEPTIEMBRE!G122+OCTUBRE!G122+NOVIEMBRE!G122+DICIEMBRE!G122</f>
        <v>11952296.803438684</v>
      </c>
      <c r="H122" s="26">
        <f>ENERO!H122+FEBRERO!H122+MARZO!H122+ABRIL!H122+MAYO!H122+JUNIO!H122+JULIO!H122+AGOSTO!H122+SEPTIEMBRE!H122+OCTUBRE!H122+NOVIEMBRE!H122+DICIEMBRE!H122</f>
        <v>2374909.2453640401</v>
      </c>
      <c r="I122" s="26">
        <f>ENERO!I122+FEBRERO!I122+MARZO!I122+ABRIL!I122+MAYO!I122+JUNIO!I122+JULIO!I122+AGOSTO!I122+SEPTIEMBRE!I122+OCTUBRE!I122+NOVIEMBRE!I122+DICIEMBRE!I122</f>
        <v>788786.16912528535</v>
      </c>
      <c r="J122" s="26">
        <f>ENERO!J122+FEBRERO!J122+MARZO!J122+ABRIL!J122+MAYO!J122+JUNIO!J122+JULIO!J122+AGOSTO!J122+SEPTIEMBRE!J122+OCTUBRE!J122+NOVIEMBRE!J122+DICIEMBRE!J122</f>
        <v>448979.92000000004</v>
      </c>
      <c r="K122" s="26">
        <f>ENERO!K122+FEBRERO!K122+MARZO!K122+ABRIL!K122+MAYO!K122+JUNIO!K122+JULIO!K122+AGOSTO!K122+SEPTIEMBRE!K122+OCTUBRE!K122+NOVIEMBRE!K122+DICIEMBRE!K122</f>
        <v>5569755.7400000002</v>
      </c>
      <c r="L122" s="26">
        <f>ENERO!L122+FEBRERO!L122+MARZO!L122+ABRIL!L122+MAYO!L122+JUNIO!L122+JULIO!L122+AGOSTO!L122+SEPTIEMBRE!L122+OCTUBRE!L122+NOVIEMBRE!L122+DICIEMBRE!L122</f>
        <v>1557950.11</v>
      </c>
      <c r="M122" s="26">
        <f>ENERO!M122+FEBRERO!M122+MARZO!M122+ABRIL!M122+MAYO!M122+JUNIO!M122+JULIO!M122+AGOSTO!M122+SEPTIEMBRE!M122+OCTUBRE!M122+NOVIEMBRE!M122+DICIEMBRE!M122</f>
        <v>2504823.8625372401</v>
      </c>
      <c r="N122" s="26">
        <f>ENERO!N122+FEBRERO!N122+MARZO!N122+ABRIL!N122+MAYO!N122+JUNIO!N122+JULIO!N122+AGOSTO!N122+SEPTIEMBRE!N122+OCTUBRE!N122+NOVIEMBRE!N122+DICIEMBRE!N122</f>
        <v>524951.03899999999</v>
      </c>
      <c r="O122" s="26">
        <f>ENERO!O122+FEBRERO!O122+MARZO!O122+ABRIL!O122+MAYO!O122+JUNIO!O122+JULIO!O122+AGOSTO!O122+SEPTIEMBRE!O122+OCTUBRE!O122+NOVIEMBRE!O122+DICIEMBRE!O122</f>
        <v>15440106.31494781</v>
      </c>
      <c r="P122" s="26">
        <f>ENERO!P122+FEBRERO!P122+MARZO!P122+ABRIL!P122+MAYO!P122+JUNIO!P122+JULIO!P122+AGOSTO!P122+SEPTIEMBRE!P122+OCTUBRE!P122+NOVIEMBRE!P122+DICIEMBRE!P122</f>
        <v>0</v>
      </c>
      <c r="Q122" s="26">
        <f>ENERO!Q122+FEBRERO!Q122+MARZO!Q122+ABRIL!Q122+MAYO!Q122+JUNIO!Q122+JULIO!Q122+AGOSTO!Q122+SEPTIEMBRE!Q122+OCTUBRE!Q122+NOVIEMBRE!Q122+DICIEMBRE!Q122</f>
        <v>0</v>
      </c>
      <c r="R122" s="26">
        <f>ENERO!R122+FEBRERO!R122+MARZO!R122+ABRIL!R122+MAYO!R122+JUNIO!R122+JULIO!R122+AGOSTO!R122+SEPTIEMBRE!R122+OCTUBRE!R122+NOVIEMBRE!R122+DICIEMBRE!R122</f>
        <v>20270.91</v>
      </c>
      <c r="S122" s="26">
        <f t="shared" si="3"/>
        <v>146960602.66600513</v>
      </c>
    </row>
    <row r="123" spans="1:19" ht="15.75" x14ac:dyDescent="0.25">
      <c r="A123" s="10"/>
      <c r="B123" s="10"/>
      <c r="C123" s="24"/>
      <c r="D123" s="25" t="s">
        <v>118</v>
      </c>
      <c r="E123" s="26">
        <f>ENERO!E123+FEBRERO!E123+MARZO!E123+ABRIL!E123+MAYO!E123+JUNIO!E123+JULIO!E123+AGOSTO!E123+SEPTIEMBRE!E123+OCTUBRE!E123+NOVIEMBRE!E123+DICIEMBRE!E123</f>
        <v>109305433.04000001</v>
      </c>
      <c r="F123" s="26">
        <f>ENERO!F123+FEBRERO!F123+MARZO!F123+ABRIL!F123+MAYO!F123+JUNIO!F123+JULIO!F123+AGOSTO!F123+SEPTIEMBRE!F123+OCTUBRE!F123+NOVIEMBRE!F123+DICIEMBRE!F123</f>
        <v>55818.343248153004</v>
      </c>
      <c r="G123" s="26">
        <f>ENERO!G123+FEBRERO!G123+MARZO!G123+ABRIL!G123+MAYO!G123+JUNIO!G123+JULIO!G123+AGOSTO!G123+SEPTIEMBRE!G123+OCTUBRE!G123+NOVIEMBRE!G123+DICIEMBRE!G123</f>
        <v>12410568.039206104</v>
      </c>
      <c r="H123" s="26">
        <f>ENERO!H123+FEBRERO!H123+MARZO!H123+ABRIL!H123+MAYO!H123+JUNIO!H123+JULIO!H123+AGOSTO!H123+SEPTIEMBRE!H123+OCTUBRE!H123+NOVIEMBRE!H123+DICIEMBRE!H123</f>
        <v>2431118.9742424861</v>
      </c>
      <c r="I123" s="26">
        <f>ENERO!I123+FEBRERO!I123+MARZO!I123+ABRIL!I123+MAYO!I123+JUNIO!I123+JULIO!I123+AGOSTO!I123+SEPTIEMBRE!I123+OCTUBRE!I123+NOVIEMBRE!I123+DICIEMBRE!I123</f>
        <v>331481.08208565344</v>
      </c>
      <c r="J123" s="26">
        <f>ENERO!J123+FEBRERO!J123+MARZO!J123+ABRIL!J123+MAYO!J123+JUNIO!J123+JULIO!J123+AGOSTO!J123+SEPTIEMBRE!J123+OCTUBRE!J123+NOVIEMBRE!J123+DICIEMBRE!J123</f>
        <v>163817</v>
      </c>
      <c r="K123" s="26">
        <f>ENERO!K123+FEBRERO!K123+MARZO!K123+ABRIL!K123+MAYO!K123+JUNIO!K123+JULIO!K123+AGOSTO!K123+SEPTIEMBRE!K123+OCTUBRE!K123+NOVIEMBRE!K123+DICIEMBRE!K123</f>
        <v>5738433.4100000001</v>
      </c>
      <c r="L123" s="26">
        <f>ENERO!L123+FEBRERO!L123+MARZO!L123+ABRIL!L123+MAYO!L123+JUNIO!L123+JULIO!L123+AGOSTO!L123+SEPTIEMBRE!L123+OCTUBRE!L123+NOVIEMBRE!L123+DICIEMBRE!L123</f>
        <v>654716.10000000009</v>
      </c>
      <c r="M123" s="26">
        <f>ENERO!M123+FEBRERO!M123+MARZO!M123+ABRIL!M123+MAYO!M123+JUNIO!M123+JULIO!M123+AGOSTO!M123+SEPTIEMBRE!M123+OCTUBRE!M123+NOVIEMBRE!M123+DICIEMBRE!M123</f>
        <v>2589717.6071988661</v>
      </c>
      <c r="N123" s="26">
        <f>ENERO!N123+FEBRERO!N123+MARZO!N123+ABRIL!N123+MAYO!N123+JUNIO!N123+JULIO!N123+AGOSTO!N123+SEPTIEMBRE!N123+OCTUBRE!N123+NOVIEMBRE!N123+DICIEMBRE!N123</f>
        <v>528090.26699999999</v>
      </c>
      <c r="O123" s="26">
        <f>ENERO!O123+FEBRERO!O123+MARZO!O123+ABRIL!O123+MAYO!O123+JUNIO!O123+JULIO!O123+AGOSTO!O123+SEPTIEMBRE!O123+OCTUBRE!O123+NOVIEMBRE!O123+DICIEMBRE!O123</f>
        <v>8863284.8696101215</v>
      </c>
      <c r="P123" s="26">
        <f>ENERO!P123+FEBRERO!P123+MARZO!P123+ABRIL!P123+MAYO!P123+JUNIO!P123+JULIO!P123+AGOSTO!P123+SEPTIEMBRE!P123+OCTUBRE!P123+NOVIEMBRE!P123+DICIEMBRE!P123</f>
        <v>0</v>
      </c>
      <c r="Q123" s="26">
        <f>ENERO!Q123+FEBRERO!Q123+MARZO!Q123+ABRIL!Q123+MAYO!Q123+JUNIO!Q123+JULIO!Q123+AGOSTO!Q123+SEPTIEMBRE!Q123+OCTUBRE!Q123+NOVIEMBRE!Q123+DICIEMBRE!Q123</f>
        <v>6393814.6199999992</v>
      </c>
      <c r="R123" s="26">
        <f>ENERO!R123+FEBRERO!R123+MARZO!R123+ABRIL!R123+MAYO!R123+JUNIO!R123+JULIO!R123+AGOSTO!R123+SEPTIEMBRE!R123+OCTUBRE!R123+NOVIEMBRE!R123+DICIEMBRE!R123</f>
        <v>8518.19</v>
      </c>
      <c r="S123" s="26">
        <f t="shared" si="3"/>
        <v>149474811.54259139</v>
      </c>
    </row>
    <row r="124" spans="1:19" ht="15.75" x14ac:dyDescent="0.25">
      <c r="A124" s="10"/>
      <c r="B124" s="10"/>
      <c r="C124" s="24"/>
      <c r="D124" s="25" t="s">
        <v>119</v>
      </c>
      <c r="E124" s="26">
        <f>ENERO!E124+FEBRERO!E124+MARZO!E124+ABRIL!E124+MAYO!E124+JUNIO!E124+JULIO!E124+AGOSTO!E124+SEPTIEMBRE!E124+OCTUBRE!E124+NOVIEMBRE!E124+DICIEMBRE!E124</f>
        <v>341237481.59000003</v>
      </c>
      <c r="F124" s="26">
        <f>ENERO!F124+FEBRERO!F124+MARZO!F124+ABRIL!F124+MAYO!F124+JUNIO!F124+JULIO!F124+AGOSTO!F124+SEPTIEMBRE!F124+OCTUBRE!F124+NOVIEMBRE!F124+DICIEMBRE!F124</f>
        <v>177001.34076790101</v>
      </c>
      <c r="G124" s="26">
        <f>ENERO!G124+FEBRERO!G124+MARZO!G124+ABRIL!G124+MAYO!G124+JUNIO!G124+JULIO!G124+AGOSTO!G124+SEPTIEMBRE!G124+OCTUBRE!G124+NOVIEMBRE!G124+DICIEMBRE!G124</f>
        <v>17466171.685000002</v>
      </c>
      <c r="H124" s="26">
        <f>ENERO!H124+FEBRERO!H124+MARZO!H124+ABRIL!H124+MAYO!H124+JUNIO!H124+JULIO!H124+AGOSTO!H124+SEPTIEMBRE!H124+OCTUBRE!H124+NOVIEMBRE!H124+DICIEMBRE!H124</f>
        <v>8593529.6546985991</v>
      </c>
      <c r="I124" s="26">
        <f>ENERO!I124+FEBRERO!I124+MARZO!I124+ABRIL!I124+MAYO!I124+JUNIO!I124+JULIO!I124+AGOSTO!I124+SEPTIEMBRE!I124+OCTUBRE!I124+NOVIEMBRE!I124+DICIEMBRE!I124</f>
        <v>9979143.2822120804</v>
      </c>
      <c r="J124" s="26">
        <f>ENERO!J124+FEBRERO!J124+MARZO!J124+ABRIL!J124+MAYO!J124+JUNIO!J124+JULIO!J124+AGOSTO!J124+SEPTIEMBRE!J124+OCTUBRE!J124+NOVIEMBRE!J124+DICIEMBRE!J124</f>
        <v>3916014.19941861</v>
      </c>
      <c r="K124" s="26">
        <f>ENERO!K124+FEBRERO!K124+MARZO!K124+ABRIL!K124+MAYO!K124+JUNIO!K124+JULIO!K124+AGOSTO!K124+SEPTIEMBRE!K124+OCTUBRE!K124+NOVIEMBRE!K124+DICIEMBRE!K124</f>
        <v>17950245.280000001</v>
      </c>
      <c r="L124" s="26">
        <f>ENERO!L124+FEBRERO!L124+MARZO!L124+ABRIL!L124+MAYO!L124+JUNIO!L124+JULIO!L124+AGOSTO!L124+SEPTIEMBRE!L124+OCTUBRE!L124+NOVIEMBRE!L124+DICIEMBRE!L124</f>
        <v>19710039.940000001</v>
      </c>
      <c r="M124" s="26">
        <f>ENERO!M124+FEBRERO!M124+MARZO!M124+ABRIL!M124+MAYO!M124+JUNIO!M124+JULIO!M124+AGOSTO!M124+SEPTIEMBRE!M124+OCTUBRE!M124+NOVIEMBRE!M124+DICIEMBRE!M124</f>
        <v>8084765.7392409062</v>
      </c>
      <c r="N124" s="26">
        <f>ENERO!N124+FEBRERO!N124+MARZO!N124+ABRIL!N124+MAYO!N124+JUNIO!N124+JULIO!N124+AGOSTO!N124+SEPTIEMBRE!N124+OCTUBRE!N124+NOVIEMBRE!N124+DICIEMBRE!N124</f>
        <v>1674587.2390000001</v>
      </c>
      <c r="O124" s="26">
        <f>ENERO!O124+FEBRERO!O124+MARZO!O124+ABRIL!O124+MAYO!O124+JUNIO!O124+JULIO!O124+AGOSTO!O124+SEPTIEMBRE!O124+OCTUBRE!O124+NOVIEMBRE!O124+DICIEMBRE!O124</f>
        <v>42127447.820108622</v>
      </c>
      <c r="P124" s="26">
        <f>ENERO!P124+FEBRERO!P124+MARZO!P124+ABRIL!P124+MAYO!P124+JUNIO!P124+JULIO!P124+AGOSTO!P124+SEPTIEMBRE!P124+OCTUBRE!P124+NOVIEMBRE!P124+DICIEMBRE!P124</f>
        <v>0</v>
      </c>
      <c r="Q124" s="26">
        <f>ENERO!Q124+FEBRERO!Q124+MARZO!Q124+ABRIL!Q124+MAYO!Q124+JUNIO!Q124+JULIO!Q124+AGOSTO!Q124+SEPTIEMBRE!Q124+OCTUBRE!Q124+NOVIEMBRE!Q124+DICIEMBRE!Q124</f>
        <v>26221032.600000001</v>
      </c>
      <c r="R124" s="26">
        <f>ENERO!R124+FEBRERO!R124+MARZO!R124+ABRIL!R124+MAYO!R124+JUNIO!R124+JULIO!R124+AGOSTO!R124+SEPTIEMBRE!R124+OCTUBRE!R124+NOVIEMBRE!R124+DICIEMBRE!R124</f>
        <v>256460.85</v>
      </c>
      <c r="S124" s="26">
        <f t="shared" si="3"/>
        <v>497393921.22044683</v>
      </c>
    </row>
    <row r="125" spans="1:19" ht="15.75" x14ac:dyDescent="0.25">
      <c r="A125" s="10"/>
      <c r="B125" s="10"/>
      <c r="C125" s="24"/>
      <c r="D125" s="25" t="s">
        <v>120</v>
      </c>
      <c r="E125" s="26">
        <f>ENERO!E125+FEBRERO!E125+MARZO!E125+ABRIL!E125+MAYO!E125+JUNIO!E125+JULIO!E125+AGOSTO!E125+SEPTIEMBRE!E125+OCTUBRE!E125+NOVIEMBRE!E125+DICIEMBRE!E125</f>
        <v>909669824.29999995</v>
      </c>
      <c r="F125" s="26">
        <f>ENERO!F125+FEBRERO!F125+MARZO!F125+ABRIL!F125+MAYO!F125+JUNIO!F125+JULIO!F125+AGOSTO!F125+SEPTIEMBRE!F125+OCTUBRE!F125+NOVIEMBRE!F125+DICIEMBRE!F125</f>
        <v>482016.96362305305</v>
      </c>
      <c r="G125" s="26">
        <f>ENERO!G125+FEBRERO!G125+MARZO!G125+ABRIL!G125+MAYO!G125+JUNIO!G125+JULIO!G125+AGOSTO!G125+SEPTIEMBRE!G125+OCTUBRE!G125+NOVIEMBRE!G125+DICIEMBRE!G125</f>
        <v>15029829.800000001</v>
      </c>
      <c r="H125" s="26">
        <f>ENERO!H125+FEBRERO!H125+MARZO!H125+ABRIL!H125+MAYO!H125+JUNIO!H125+JULIO!H125+AGOSTO!H125+SEPTIEMBRE!H125+OCTUBRE!H125+NOVIEMBRE!H125+DICIEMBRE!H125</f>
        <v>20506890.558727987</v>
      </c>
      <c r="I125" s="26">
        <f>ENERO!I125+FEBRERO!I125+MARZO!I125+ABRIL!I125+MAYO!I125+JUNIO!I125+JULIO!I125+AGOSTO!I125+SEPTIEMBRE!I125+OCTUBRE!I125+NOVIEMBRE!I125+DICIEMBRE!I125</f>
        <v>13871876.903615855</v>
      </c>
      <c r="J125" s="26">
        <f>ENERO!J125+FEBRERO!J125+MARZO!J125+ABRIL!J125+MAYO!J125+JUNIO!J125+JULIO!J125+AGOSTO!J125+SEPTIEMBRE!J125+OCTUBRE!J125+NOVIEMBRE!J125+DICIEMBRE!J125</f>
        <v>11322963.962537892</v>
      </c>
      <c r="K125" s="26">
        <f>ENERO!K125+FEBRERO!K125+MARZO!K125+ABRIL!K125+MAYO!K125+JUNIO!K125+JULIO!K125+AGOSTO!K125+SEPTIEMBRE!K125+OCTUBRE!K125+NOVIEMBRE!K125+DICIEMBRE!K125</f>
        <v>47983616.280000001</v>
      </c>
      <c r="L125" s="26">
        <f>ENERO!L125+FEBRERO!L125+MARZO!L125+ABRIL!L125+MAYO!L125+JUNIO!L125+JULIO!L125+AGOSTO!L125+SEPTIEMBRE!L125+OCTUBRE!L125+NOVIEMBRE!L125+DICIEMBRE!L125</f>
        <v>27398669.450000003</v>
      </c>
      <c r="M125" s="26">
        <f>ENERO!M125+FEBRERO!M125+MARZO!M125+ABRIL!M125+MAYO!M125+JUNIO!M125+JULIO!M125+AGOSTO!M125+SEPTIEMBRE!M125+OCTUBRE!M125+NOVIEMBRE!M125+DICIEMBRE!M125</f>
        <v>21552344.528052025</v>
      </c>
      <c r="N125" s="26">
        <f>ENERO!N125+FEBRERO!N125+MARZO!N125+ABRIL!N125+MAYO!N125+JUNIO!N125+JULIO!N125+AGOSTO!N125+SEPTIEMBRE!N125+OCTUBRE!N125+NOVIEMBRE!N125+DICIEMBRE!N125</f>
        <v>4560301.3670000006</v>
      </c>
      <c r="O125" s="26">
        <f>ENERO!O125+FEBRERO!O125+MARZO!O125+ABRIL!O125+MAYO!O125+JUNIO!O125+JULIO!O125+AGOSTO!O125+SEPTIEMBRE!O125+OCTUBRE!O125+NOVIEMBRE!O125+DICIEMBRE!O125</f>
        <v>71534057.844748139</v>
      </c>
      <c r="P125" s="26">
        <f>ENERO!P125+FEBRERO!P125+MARZO!P125+ABRIL!P125+MAYO!P125+JUNIO!P125+JULIO!P125+AGOSTO!P125+SEPTIEMBRE!P125+OCTUBRE!P125+NOVIEMBRE!P125+DICIEMBRE!P125</f>
        <v>0</v>
      </c>
      <c r="Q125" s="26">
        <f>ENERO!Q125+FEBRERO!Q125+MARZO!Q125+ABRIL!Q125+MAYO!Q125+JUNIO!Q125+JULIO!Q125+AGOSTO!Q125+SEPTIEMBRE!Q125+OCTUBRE!Q125+NOVIEMBRE!Q125+DICIEMBRE!Q125</f>
        <v>37107784.600000009</v>
      </c>
      <c r="R125" s="26">
        <f>ENERO!R125+FEBRERO!R125+MARZO!R125+ABRIL!R125+MAYO!R125+JUNIO!R125+JULIO!R125+AGOSTO!R125+SEPTIEMBRE!R125+OCTUBRE!R125+NOVIEMBRE!R125+DICIEMBRE!R125</f>
        <v>356503.18000000005</v>
      </c>
      <c r="S125" s="26">
        <f t="shared" si="3"/>
        <v>1181376679.7383049</v>
      </c>
    </row>
    <row r="126" spans="1:19" ht="15.75" x14ac:dyDescent="0.25">
      <c r="A126" s="10"/>
      <c r="B126" s="10"/>
      <c r="C126" s="24"/>
      <c r="D126" s="25" t="s">
        <v>121</v>
      </c>
      <c r="E126" s="26">
        <f>ENERO!E126+FEBRERO!E126+MARZO!E126+ABRIL!E126+MAYO!E126+JUNIO!E126+JULIO!E126+AGOSTO!E126+SEPTIEMBRE!E126+OCTUBRE!E126+NOVIEMBRE!E126+DICIEMBRE!E126</f>
        <v>714935077.32999992</v>
      </c>
      <c r="F126" s="26">
        <f>ENERO!F126+FEBRERO!F126+MARZO!F126+ABRIL!F126+MAYO!F126+JUNIO!F126+JULIO!F126+AGOSTO!F126+SEPTIEMBRE!F126+OCTUBRE!F126+NOVIEMBRE!F126+DICIEMBRE!F126</f>
        <v>349056.89428410801</v>
      </c>
      <c r="G126" s="26">
        <f>ENERO!G126+FEBRERO!G126+MARZO!G126+ABRIL!G126+MAYO!G126+JUNIO!G126+JULIO!G126+AGOSTO!G126+SEPTIEMBRE!G126+OCTUBRE!G126+NOVIEMBRE!G126+DICIEMBRE!G126</f>
        <v>5215099.3600000003</v>
      </c>
      <c r="H126" s="26">
        <f>ENERO!H126+FEBRERO!H126+MARZO!H126+ABRIL!H126+MAYO!H126+JUNIO!H126+JULIO!H126+AGOSTO!H126+SEPTIEMBRE!H126+OCTUBRE!H126+NOVIEMBRE!H126+DICIEMBRE!H126</f>
        <v>17701608.615876652</v>
      </c>
      <c r="I126" s="26">
        <f>ENERO!I126+FEBRERO!I126+MARZO!I126+ABRIL!I126+MAYO!I126+JUNIO!I126+JULIO!I126+AGOSTO!I126+SEPTIEMBRE!I126+OCTUBRE!I126+NOVIEMBRE!I126+DICIEMBRE!I126</f>
        <v>17763742.804778565</v>
      </c>
      <c r="J126" s="26">
        <f>ENERO!J126+FEBRERO!J126+MARZO!J126+ABRIL!J126+MAYO!J126+JUNIO!J126+JULIO!J126+AGOSTO!J126+SEPTIEMBRE!J126+OCTUBRE!J126+NOVIEMBRE!J126+DICIEMBRE!J126</f>
        <v>0</v>
      </c>
      <c r="K126" s="26">
        <f>ENERO!K126+FEBRERO!K126+MARZO!K126+ABRIL!K126+MAYO!K126+JUNIO!K126+JULIO!K126+AGOSTO!K126+SEPTIEMBRE!K126+OCTUBRE!K126+NOVIEMBRE!K126+DICIEMBRE!K126</f>
        <v>37325396.420000002</v>
      </c>
      <c r="L126" s="26">
        <f>ENERO!L126+FEBRERO!L126+MARZO!L126+ABRIL!L126+MAYO!L126+JUNIO!L126+JULIO!L126+AGOSTO!L126+SEPTIEMBRE!L126+OCTUBRE!L126+NOVIEMBRE!L126+DICIEMBRE!L126</f>
        <v>35085585.009999998</v>
      </c>
      <c r="M126" s="26">
        <f>ENERO!M126+FEBRERO!M126+MARZO!M126+ABRIL!M126+MAYO!M126+JUNIO!M126+JULIO!M126+AGOSTO!M126+SEPTIEMBRE!M126+OCTUBRE!M126+NOVIEMBRE!M126+DICIEMBRE!M126</f>
        <v>16938593.035090752</v>
      </c>
      <c r="N126" s="26">
        <f>ENERO!N126+FEBRERO!N126+MARZO!N126+ABRIL!N126+MAYO!N126+JUNIO!N126+JULIO!N126+AGOSTO!N126+SEPTIEMBRE!N126+OCTUBRE!N126+NOVIEMBRE!N126+DICIEMBRE!N126</f>
        <v>3302383.0120000001</v>
      </c>
      <c r="O126" s="26">
        <f>ENERO!O126+FEBRERO!O126+MARZO!O126+ABRIL!O126+MAYO!O126+JUNIO!O126+JULIO!O126+AGOSTO!O126+SEPTIEMBRE!O126+OCTUBRE!O126+NOVIEMBRE!O126+DICIEMBRE!O126</f>
        <v>64140137.594031952</v>
      </c>
      <c r="P126" s="26">
        <f>ENERO!P126+FEBRERO!P126+MARZO!P126+ABRIL!P126+MAYO!P126+JUNIO!P126+JULIO!P126+AGOSTO!P126+SEPTIEMBRE!P126+OCTUBRE!P126+NOVIEMBRE!P126+DICIEMBRE!P126</f>
        <v>0</v>
      </c>
      <c r="Q126" s="26">
        <f>ENERO!Q126+FEBRERO!Q126+MARZO!Q126+ABRIL!Q126+MAYO!Q126+JUNIO!Q126+JULIO!Q126+AGOSTO!Q126+SEPTIEMBRE!Q126+OCTUBRE!Q126+NOVIEMBRE!Q126+DICIEMBRE!Q126</f>
        <v>8783273.3499999903</v>
      </c>
      <c r="R126" s="26">
        <f>ENERO!R126+FEBRERO!R126+MARZO!R126+ABRIL!R126+MAYO!R126+JUNIO!R126+JULIO!R126+AGOSTO!R126+SEPTIEMBRE!R126+OCTUBRE!R126+NOVIEMBRE!R126+DICIEMBRE!R126</f>
        <v>456523.20000000007</v>
      </c>
      <c r="S126" s="26">
        <f t="shared" si="3"/>
        <v>921996476.62606204</v>
      </c>
    </row>
    <row r="127" spans="1:19" ht="15.75" x14ac:dyDescent="0.25">
      <c r="A127" s="10"/>
      <c r="B127" s="10"/>
      <c r="C127" s="24"/>
      <c r="D127" s="25" t="s">
        <v>122</v>
      </c>
      <c r="E127" s="26">
        <f>ENERO!E127+FEBRERO!E127+MARZO!E127+ABRIL!E127+MAYO!E127+JUNIO!E127+JULIO!E127+AGOSTO!E127+SEPTIEMBRE!E127+OCTUBRE!E127+NOVIEMBRE!E127+DICIEMBRE!E127</f>
        <v>245076016.57000002</v>
      </c>
      <c r="F127" s="26">
        <f>ENERO!F127+FEBRERO!F127+MARZO!F127+ABRIL!F127+MAYO!F127+JUNIO!F127+JULIO!F127+AGOSTO!F127+SEPTIEMBRE!F127+OCTUBRE!F127+NOVIEMBRE!F127+DICIEMBRE!F127</f>
        <v>129258.57579744601</v>
      </c>
      <c r="G127" s="26">
        <f>ENERO!G127+FEBRERO!G127+MARZO!G127+ABRIL!G127+MAYO!G127+JUNIO!G127+JULIO!G127+AGOSTO!G127+SEPTIEMBRE!G127+OCTUBRE!G127+NOVIEMBRE!G127+DICIEMBRE!G127</f>
        <v>9003873.5883447491</v>
      </c>
      <c r="H127" s="26">
        <f>ENERO!H127+FEBRERO!H127+MARZO!H127+ABRIL!H127+MAYO!H127+JUNIO!H127+JULIO!H127+AGOSTO!H127+SEPTIEMBRE!H127+OCTUBRE!H127+NOVIEMBRE!H127+DICIEMBRE!H127</f>
        <v>5522921.8926257733</v>
      </c>
      <c r="I127" s="26">
        <f>ENERO!I127+FEBRERO!I127+MARZO!I127+ABRIL!I127+MAYO!I127+JUNIO!I127+JULIO!I127+AGOSTO!I127+SEPTIEMBRE!I127+OCTUBRE!I127+NOVIEMBRE!I127+DICIEMBRE!I127</f>
        <v>6907302.6188528826</v>
      </c>
      <c r="J127" s="26">
        <f>ENERO!J127+FEBRERO!J127+MARZO!J127+ABRIL!J127+MAYO!J127+JUNIO!J127+JULIO!J127+AGOSTO!J127+SEPTIEMBRE!J127+OCTUBRE!J127+NOVIEMBRE!J127+DICIEMBRE!J127</f>
        <v>2830393.7</v>
      </c>
      <c r="K127" s="26">
        <f>ENERO!K127+FEBRERO!K127+MARZO!K127+ABRIL!K127+MAYO!K127+JUNIO!K127+JULIO!K127+AGOSTO!K127+SEPTIEMBRE!K127+OCTUBRE!K127+NOVIEMBRE!K127+DICIEMBRE!K127</f>
        <v>12919546.640000001</v>
      </c>
      <c r="L127" s="26">
        <f>ENERO!L127+FEBRERO!L127+MARZO!L127+ABRIL!L127+MAYO!L127+JUNIO!L127+JULIO!L127+AGOSTO!L127+SEPTIEMBRE!L127+OCTUBRE!L127+NOVIEMBRE!L127+DICIEMBRE!L127</f>
        <v>13642775.470000001</v>
      </c>
      <c r="M127" s="26">
        <f>ENERO!M127+FEBRERO!M127+MARZO!M127+ABRIL!M127+MAYO!M127+JUNIO!M127+JULIO!M127+AGOSTO!M127+SEPTIEMBRE!M127+OCTUBRE!M127+NOVIEMBRE!M127+DICIEMBRE!M127</f>
        <v>5806461.0339551941</v>
      </c>
      <c r="N127" s="26">
        <f>ENERO!N127+FEBRERO!N127+MARZO!N127+ABRIL!N127+MAYO!N127+JUNIO!N127+JULIO!N127+AGOSTO!N127+SEPTIEMBRE!N127+OCTUBRE!N127+NOVIEMBRE!N127+DICIEMBRE!N127</f>
        <v>1222898.9939999999</v>
      </c>
      <c r="O127" s="26">
        <f>ENERO!O127+FEBRERO!O127+MARZO!O127+ABRIL!O127+MAYO!O127+JUNIO!O127+JULIO!O127+AGOSTO!O127+SEPTIEMBRE!O127+OCTUBRE!O127+NOVIEMBRE!O127+DICIEMBRE!O127</f>
        <v>36200538.416974023</v>
      </c>
      <c r="P127" s="26">
        <f>ENERO!P127+FEBRERO!P127+MARZO!P127+ABRIL!P127+MAYO!P127+JUNIO!P127+JULIO!P127+AGOSTO!P127+SEPTIEMBRE!P127+OCTUBRE!P127+NOVIEMBRE!P127+DICIEMBRE!P127</f>
        <v>0</v>
      </c>
      <c r="Q127" s="26">
        <f>ENERO!Q127+FEBRERO!Q127+MARZO!Q127+ABRIL!Q127+MAYO!Q127+JUNIO!Q127+JULIO!Q127+AGOSTO!Q127+SEPTIEMBRE!Q127+OCTUBRE!Q127+NOVIEMBRE!Q127+DICIEMBRE!Q127</f>
        <v>12009747.020000007</v>
      </c>
      <c r="R127" s="26">
        <f>ENERO!R127+FEBRERO!R127+MARZO!R127+ABRIL!R127+MAYO!R127+JUNIO!R127+JULIO!R127+AGOSTO!R127+SEPTIEMBRE!R127+OCTUBRE!R127+NOVIEMBRE!R127+DICIEMBRE!R127</f>
        <v>177515.30000000002</v>
      </c>
      <c r="S127" s="26">
        <f t="shared" si="3"/>
        <v>351449249.82055014</v>
      </c>
    </row>
    <row r="128" spans="1:19" ht="15.75" x14ac:dyDescent="0.25">
      <c r="A128" s="10"/>
      <c r="B128" s="10"/>
      <c r="C128" s="24"/>
      <c r="D128" s="25" t="s">
        <v>123</v>
      </c>
      <c r="E128" s="26">
        <f>ENERO!E128+FEBRERO!E128+MARZO!E128+ABRIL!E128+MAYO!E128+JUNIO!E128+JULIO!E128+AGOSTO!E128+SEPTIEMBRE!E128+OCTUBRE!E128+NOVIEMBRE!E128+DICIEMBRE!E128</f>
        <v>296208259.00999999</v>
      </c>
      <c r="F128" s="26">
        <f>ENERO!F128+FEBRERO!F128+MARZO!F128+ABRIL!F128+MAYO!F128+JUNIO!F128+JULIO!F128+AGOSTO!F128+SEPTIEMBRE!F128+OCTUBRE!F128+NOVIEMBRE!F128+DICIEMBRE!F128</f>
        <v>153653.45842921501</v>
      </c>
      <c r="G128" s="26">
        <f>ENERO!G128+FEBRERO!G128+MARZO!G128+ABRIL!G128+MAYO!G128+JUNIO!G128+JULIO!G128+AGOSTO!G128+SEPTIEMBRE!G128+OCTUBRE!G128+NOVIEMBRE!G128+DICIEMBRE!G128</f>
        <v>14369364.164711809</v>
      </c>
      <c r="H128" s="26">
        <f>ENERO!H128+FEBRERO!H128+MARZO!H128+ABRIL!H128+MAYO!H128+JUNIO!H128+JULIO!H128+AGOSTO!H128+SEPTIEMBRE!H128+OCTUBRE!H128+NOVIEMBRE!H128+DICIEMBRE!H128</f>
        <v>6629137.0053181937</v>
      </c>
      <c r="I128" s="26">
        <f>ENERO!I128+FEBRERO!I128+MARZO!I128+ABRIL!I128+MAYO!I128+JUNIO!I128+JULIO!I128+AGOSTO!I128+SEPTIEMBRE!I128+OCTUBRE!I128+NOVIEMBRE!I128+DICIEMBRE!I128</f>
        <v>3457990.0606317511</v>
      </c>
      <c r="J128" s="26">
        <f>ENERO!J128+FEBRERO!J128+MARZO!J128+ABRIL!J128+MAYO!J128+JUNIO!J128+JULIO!J128+AGOSTO!J128+SEPTIEMBRE!J128+OCTUBRE!J128+NOVIEMBRE!J128+DICIEMBRE!J128</f>
        <v>1146719</v>
      </c>
      <c r="K128" s="26">
        <f>ENERO!K128+FEBRERO!K128+MARZO!K128+ABRIL!K128+MAYO!K128+JUNIO!K128+JULIO!K128+AGOSTO!K128+SEPTIEMBRE!K128+OCTUBRE!K128+NOVIEMBRE!K128+DICIEMBRE!K128</f>
        <v>15581672.270000001</v>
      </c>
      <c r="L128" s="26">
        <f>ENERO!L128+FEBRERO!L128+MARZO!L128+ABRIL!L128+MAYO!L128+JUNIO!L128+JULIO!L128+AGOSTO!L128+SEPTIEMBRE!L128+OCTUBRE!L128+NOVIEMBRE!L128+DICIEMBRE!L128</f>
        <v>6829957.3199999994</v>
      </c>
      <c r="M128" s="26">
        <f>ENERO!M128+FEBRERO!M128+MARZO!M128+ABRIL!M128+MAYO!M128+JUNIO!M128+JULIO!M128+AGOSTO!M128+SEPTIEMBRE!M128+OCTUBRE!M128+NOVIEMBRE!M128+DICIEMBRE!M128</f>
        <v>7017911.3290662142</v>
      </c>
      <c r="N128" s="26">
        <f>ENERO!N128+FEBRERO!N128+MARZO!N128+ABRIL!N128+MAYO!N128+JUNIO!N128+JULIO!N128+AGOSTO!N128+SEPTIEMBRE!N128+OCTUBRE!N128+NOVIEMBRE!N128+DICIEMBRE!N128</f>
        <v>1453695.885</v>
      </c>
      <c r="O128" s="26">
        <f>ENERO!O128+FEBRERO!O128+MARZO!O128+ABRIL!O128+MAYO!O128+JUNIO!O128+JULIO!O128+AGOSTO!O128+SEPTIEMBRE!O128+OCTUBRE!O128+NOVIEMBRE!O128+DICIEMBRE!O128</f>
        <v>26056267.863456383</v>
      </c>
      <c r="P128" s="26">
        <f>ENERO!P128+FEBRERO!P128+MARZO!P128+ABRIL!P128+MAYO!P128+JUNIO!P128+JULIO!P128+AGOSTO!P128+SEPTIEMBRE!P128+OCTUBRE!P128+NOVIEMBRE!P128+DICIEMBRE!P128</f>
        <v>0</v>
      </c>
      <c r="Q128" s="26">
        <f>ENERO!Q128+FEBRERO!Q128+MARZO!Q128+ABRIL!Q128+MAYO!Q128+JUNIO!Q128+JULIO!Q128+AGOSTO!Q128+SEPTIEMBRE!Q128+OCTUBRE!Q128+NOVIEMBRE!Q128+DICIEMBRE!Q128</f>
        <v>0</v>
      </c>
      <c r="R128" s="26">
        <f>ENERO!R128+FEBRERO!R128+MARZO!R128+ABRIL!R128+MAYO!R128+JUNIO!R128+JULIO!R128+AGOSTO!R128+SEPTIEMBRE!R128+OCTUBRE!R128+NOVIEMBRE!R128+DICIEMBRE!R128</f>
        <v>88868.800000000003</v>
      </c>
      <c r="S128" s="26">
        <f t="shared" si="3"/>
        <v>378993496.16661352</v>
      </c>
    </row>
    <row r="129" spans="1:19" ht="15.75" x14ac:dyDescent="0.25">
      <c r="A129" s="10"/>
      <c r="B129" s="10"/>
      <c r="C129" s="24"/>
      <c r="D129" s="25" t="s">
        <v>124</v>
      </c>
      <c r="E129" s="26">
        <f>ENERO!E129+FEBRERO!E129+MARZO!E129+ABRIL!E129+MAYO!E129+JUNIO!E129+JULIO!E129+AGOSTO!E129+SEPTIEMBRE!E129+OCTUBRE!E129+NOVIEMBRE!E129+DICIEMBRE!E129</f>
        <v>155173172.48000002</v>
      </c>
      <c r="F129" s="26">
        <f>ENERO!F129+FEBRERO!F129+MARZO!F129+ABRIL!F129+MAYO!F129+JUNIO!F129+JULIO!F129+AGOSTO!F129+SEPTIEMBRE!F129+OCTUBRE!F129+NOVIEMBRE!F129+DICIEMBRE!F129</f>
        <v>81784.847304871015</v>
      </c>
      <c r="G129" s="26">
        <f>ENERO!G129+FEBRERO!G129+MARZO!G129+ABRIL!G129+MAYO!G129+JUNIO!G129+JULIO!G129+AGOSTO!G129+SEPTIEMBRE!G129+OCTUBRE!G129+NOVIEMBRE!G129+DICIEMBRE!G129</f>
        <v>5543265.247701766</v>
      </c>
      <c r="H129" s="26">
        <f>ENERO!H129+FEBRERO!H129+MARZO!H129+ABRIL!H129+MAYO!H129+JUNIO!H129+JULIO!H129+AGOSTO!H129+SEPTIEMBRE!H129+OCTUBRE!H129+NOVIEMBRE!H129+DICIEMBRE!H129</f>
        <v>3500649.8031665739</v>
      </c>
      <c r="I129" s="26">
        <f>ENERO!I129+FEBRERO!I129+MARZO!I129+ABRIL!I129+MAYO!I129+JUNIO!I129+JULIO!I129+AGOSTO!I129+SEPTIEMBRE!I129+OCTUBRE!I129+NOVIEMBRE!I129+DICIEMBRE!I129</f>
        <v>3670589.2096919217</v>
      </c>
      <c r="J129" s="26">
        <f>ENERO!J129+FEBRERO!J129+MARZO!J129+ABRIL!J129+MAYO!J129+JUNIO!J129+JULIO!J129+AGOSTO!J129+SEPTIEMBRE!J129+OCTUBRE!J129+NOVIEMBRE!J129+DICIEMBRE!J129</f>
        <v>1155819.92</v>
      </c>
      <c r="K129" s="26">
        <f>ENERO!K129+FEBRERO!K129+MARZO!K129+ABRIL!K129+MAYO!K129+JUNIO!K129+JULIO!K129+AGOSTO!K129+SEPTIEMBRE!K129+OCTUBRE!K129+NOVIEMBRE!K129+DICIEMBRE!K129</f>
        <v>8179445.6300000008</v>
      </c>
      <c r="L129" s="26">
        <f>ENERO!L129+FEBRERO!L129+MARZO!L129+ABRIL!L129+MAYO!L129+JUNIO!L129+JULIO!L129+AGOSTO!L129+SEPTIEMBRE!L129+OCTUBRE!L129+NOVIEMBRE!L129+DICIEMBRE!L129</f>
        <v>7249866.8699999992</v>
      </c>
      <c r="M129" s="26">
        <f>ENERO!M129+FEBRERO!M129+MARZO!M129+ABRIL!M129+MAYO!M129+JUNIO!M129+JULIO!M129+AGOSTO!M129+SEPTIEMBRE!M129+OCTUBRE!M129+NOVIEMBRE!M129+DICIEMBRE!M129</f>
        <v>3676438.5837599942</v>
      </c>
      <c r="N129" s="26">
        <f>ENERO!N129+FEBRERO!N129+MARZO!N129+ABRIL!N129+MAYO!N129+JUNIO!N129+JULIO!N129+AGOSTO!N129+SEPTIEMBRE!N129+OCTUBRE!N129+NOVIEMBRE!N129+DICIEMBRE!N129</f>
        <v>773756.06900000002</v>
      </c>
      <c r="O129" s="26">
        <f>ENERO!O129+FEBRERO!O129+MARZO!O129+ABRIL!O129+MAYO!O129+JUNIO!O129+JULIO!O129+AGOSTO!O129+SEPTIEMBRE!O129+OCTUBRE!O129+NOVIEMBRE!O129+DICIEMBRE!O129</f>
        <v>22904668.345033899</v>
      </c>
      <c r="P129" s="26">
        <f>ENERO!P129+FEBRERO!P129+MARZO!P129+ABRIL!P129+MAYO!P129+JUNIO!P129+JULIO!P129+AGOSTO!P129+SEPTIEMBRE!P129+OCTUBRE!P129+NOVIEMBRE!P129+DICIEMBRE!P129</f>
        <v>0</v>
      </c>
      <c r="Q129" s="26">
        <f>ENERO!Q129+FEBRERO!Q129+MARZO!Q129+ABRIL!Q129+MAYO!Q129+JUNIO!Q129+JULIO!Q129+AGOSTO!Q129+SEPTIEMBRE!Q129+OCTUBRE!Q129+NOVIEMBRE!Q129+DICIEMBRE!Q129</f>
        <v>2382008.2999999998</v>
      </c>
      <c r="R129" s="26">
        <f>ENERO!R129+FEBRERO!R129+MARZO!R129+ABRIL!R129+MAYO!R129+JUNIO!R129+JULIO!R129+AGOSTO!R129+SEPTIEMBRE!R129+OCTUBRE!R129+NOVIEMBRE!R129+DICIEMBRE!R129</f>
        <v>94332.52</v>
      </c>
      <c r="S129" s="26">
        <f t="shared" si="3"/>
        <v>214385797.82565907</v>
      </c>
    </row>
    <row r="130" spans="1:19" ht="15.75" x14ac:dyDescent="0.25">
      <c r="A130" s="10"/>
      <c r="B130" s="10"/>
      <c r="C130" s="24"/>
      <c r="D130" s="25" t="s">
        <v>125</v>
      </c>
      <c r="E130" s="26">
        <f>ENERO!E130+FEBRERO!E130+MARZO!E130+ABRIL!E130+MAYO!E130+JUNIO!E130+JULIO!E130+AGOSTO!E130+SEPTIEMBRE!E130+OCTUBRE!E130+NOVIEMBRE!E130+DICIEMBRE!E130</f>
        <v>81958543.870000005</v>
      </c>
      <c r="F130" s="26">
        <f>ENERO!F130+FEBRERO!F130+MARZO!F130+ABRIL!F130+MAYO!F130+JUNIO!F130+JULIO!F130+AGOSTO!F130+SEPTIEMBRE!F130+OCTUBRE!F130+NOVIEMBRE!F130+DICIEMBRE!F130</f>
        <v>46601.601910113997</v>
      </c>
      <c r="G130" s="26">
        <f>ENERO!G130+FEBRERO!G130+MARZO!G130+ABRIL!G130+MAYO!G130+JUNIO!G130+JULIO!G130+AGOSTO!G130+SEPTIEMBRE!G130+OCTUBRE!G130+NOVIEMBRE!G130+DICIEMBRE!G130</f>
        <v>5364466.7792854989</v>
      </c>
      <c r="H130" s="26">
        <f>ENERO!H130+FEBRERO!H130+MARZO!H130+ABRIL!H130+MAYO!H130+JUNIO!H130+JULIO!H130+AGOSTO!H130+SEPTIEMBRE!H130+OCTUBRE!H130+NOVIEMBRE!H130+DICIEMBRE!H130</f>
        <v>1894396.8237069882</v>
      </c>
      <c r="I130" s="26">
        <f>ENERO!I130+FEBRERO!I130+MARZO!I130+ABRIL!I130+MAYO!I130+JUNIO!I130+JULIO!I130+AGOSTO!I130+SEPTIEMBRE!I130+OCTUBRE!I130+NOVIEMBRE!I130+DICIEMBRE!I130</f>
        <v>335819.83329096308</v>
      </c>
      <c r="J130" s="26">
        <f>ENERO!J130+FEBRERO!J130+MARZO!J130+ABRIL!J130+MAYO!J130+JUNIO!J130+JULIO!J130+AGOSTO!J130+SEPTIEMBRE!J130+OCTUBRE!J130+NOVIEMBRE!J130+DICIEMBRE!J130</f>
        <v>197187.13</v>
      </c>
      <c r="K130" s="26">
        <f>ENERO!K130+FEBRERO!K130+MARZO!K130+ABRIL!K130+MAYO!K130+JUNIO!K130+JULIO!K130+AGOSTO!K130+SEPTIEMBRE!K130+OCTUBRE!K130+NOVIEMBRE!K130+DICIEMBRE!K130</f>
        <v>4364350.57</v>
      </c>
      <c r="L130" s="26">
        <f>ENERO!L130+FEBRERO!L130+MARZO!L130+ABRIL!L130+MAYO!L130+JUNIO!L130+JULIO!L130+AGOSTO!L130+SEPTIEMBRE!L130+OCTUBRE!L130+NOVIEMBRE!L130+DICIEMBRE!L130</f>
        <v>663285.67999999993</v>
      </c>
      <c r="M130" s="26">
        <f>ENERO!M130+FEBRERO!M130+MARZO!M130+ABRIL!M130+MAYO!M130+JUNIO!M130+JULIO!M130+AGOSTO!M130+SEPTIEMBRE!M130+OCTUBRE!M130+NOVIEMBRE!M130+DICIEMBRE!M130</f>
        <v>1941801.5801010281</v>
      </c>
      <c r="N130" s="26">
        <f>ENERO!N130+FEBRERO!N130+MARZO!N130+ABRIL!N130+MAYO!N130+JUNIO!N130+JULIO!N130+AGOSTO!N130+SEPTIEMBRE!N130+OCTUBRE!N130+NOVIEMBRE!N130+DICIEMBRE!N130</f>
        <v>440891.84600000002</v>
      </c>
      <c r="O130" s="26">
        <f>ENERO!O130+FEBRERO!O130+MARZO!O130+ABRIL!O130+MAYO!O130+JUNIO!O130+JULIO!O130+AGOSTO!O130+SEPTIEMBRE!O130+OCTUBRE!O130+NOVIEMBRE!O130+DICIEMBRE!O130</f>
        <v>6915904.8543132097</v>
      </c>
      <c r="P130" s="26">
        <f>ENERO!P130+FEBRERO!P130+MARZO!P130+ABRIL!P130+MAYO!P130+JUNIO!P130+JULIO!P130+AGOSTO!P130+SEPTIEMBRE!P130+OCTUBRE!P130+NOVIEMBRE!P130+DICIEMBRE!P130</f>
        <v>391198.14</v>
      </c>
      <c r="Q130" s="26">
        <f>ENERO!Q130+FEBRERO!Q130+MARZO!Q130+ABRIL!Q130+MAYO!Q130+JUNIO!Q130+JULIO!Q130+AGOSTO!Q130+SEPTIEMBRE!Q130+OCTUBRE!Q130+NOVIEMBRE!Q130+DICIEMBRE!Q130</f>
        <v>2025204.9999999998</v>
      </c>
      <c r="R130" s="26">
        <f>ENERO!R130+FEBRERO!R130+MARZO!R130+ABRIL!R130+MAYO!R130+JUNIO!R130+JULIO!R130+AGOSTO!R130+SEPTIEMBRE!R130+OCTUBRE!R130+NOVIEMBRE!R130+DICIEMBRE!R130</f>
        <v>8629.67</v>
      </c>
      <c r="S130" s="26">
        <f t="shared" si="3"/>
        <v>106548283.37860782</v>
      </c>
    </row>
    <row r="131" spans="1:19" ht="15.75" x14ac:dyDescent="0.25">
      <c r="A131" s="10"/>
      <c r="B131" s="10"/>
      <c r="C131" s="24"/>
      <c r="D131" s="25" t="s">
        <v>126</v>
      </c>
      <c r="E131" s="26">
        <f>ENERO!E131+FEBRERO!E131+MARZO!E131+ABRIL!E131+MAYO!E131+JUNIO!E131+JULIO!E131+AGOSTO!E131+SEPTIEMBRE!E131+OCTUBRE!E131+NOVIEMBRE!E131+DICIEMBRE!E131</f>
        <v>463859774.13999999</v>
      </c>
      <c r="F131" s="26">
        <f>ENERO!F131+FEBRERO!F131+MARZO!F131+ABRIL!F131+MAYO!F131+JUNIO!F131+JULIO!F131+AGOSTO!F131+SEPTIEMBRE!F131+OCTUBRE!F131+NOVIEMBRE!F131+DICIEMBRE!F131</f>
        <v>257866.98010668199</v>
      </c>
      <c r="G131" s="26">
        <f>ENERO!G131+FEBRERO!G131+MARZO!G131+ABRIL!G131+MAYO!G131+JUNIO!G131+JULIO!G131+AGOSTO!G131+SEPTIEMBRE!G131+OCTUBRE!G131+NOVIEMBRE!G131+DICIEMBRE!G131</f>
        <v>43222640.498497054</v>
      </c>
      <c r="H131" s="26">
        <f>ENERO!H131+FEBRERO!H131+MARZO!H131+ABRIL!H131+MAYO!H131+JUNIO!H131+JULIO!H131+AGOSTO!H131+SEPTIEMBRE!H131+OCTUBRE!H131+NOVIEMBRE!H131+DICIEMBRE!H131</f>
        <v>8995094.9351097066</v>
      </c>
      <c r="I131" s="26">
        <f>ENERO!I131+FEBRERO!I131+MARZO!I131+ABRIL!I131+MAYO!I131+JUNIO!I131+JULIO!I131+AGOSTO!I131+SEPTIEMBRE!I131+OCTUBRE!I131+NOVIEMBRE!I131+DICIEMBRE!I131</f>
        <v>4271073.3065067697</v>
      </c>
      <c r="J131" s="26">
        <f>ENERO!J131+FEBRERO!J131+MARZO!J131+ABRIL!J131+MAYO!J131+JUNIO!J131+JULIO!J131+AGOSTO!J131+SEPTIEMBRE!J131+OCTUBRE!J131+NOVIEMBRE!J131+DICIEMBRE!J131</f>
        <v>2405682.96</v>
      </c>
      <c r="K131" s="26">
        <f>ENERO!K131+FEBRERO!K131+MARZO!K131+ABRIL!K131+MAYO!K131+JUNIO!K131+JULIO!K131+AGOSTO!K131+SEPTIEMBRE!K131+OCTUBRE!K131+NOVIEMBRE!K131+DICIEMBRE!K131</f>
        <v>24624530.510000002</v>
      </c>
      <c r="L131" s="26">
        <f>ENERO!L131+FEBRERO!L131+MARZO!L131+ABRIL!L131+MAYO!L131+JUNIO!L131+JULIO!L131+AGOSTO!L131+SEPTIEMBRE!L131+OCTUBRE!L131+NOVIEMBRE!L131+DICIEMBRE!L131</f>
        <v>8435897.1099999994</v>
      </c>
      <c r="M131" s="26">
        <f>ENERO!M131+FEBRERO!M131+MARZO!M131+ABRIL!M131+MAYO!M131+JUNIO!M131+JULIO!M131+AGOSTO!M131+SEPTIEMBRE!M131+OCTUBRE!M131+NOVIEMBRE!M131+DICIEMBRE!M131</f>
        <v>10989993.482968688</v>
      </c>
      <c r="N131" s="26">
        <f>ENERO!N131+FEBRERO!N131+MARZO!N131+ABRIL!N131+MAYO!N131+JUNIO!N131+JULIO!N131+AGOSTO!N131+SEPTIEMBRE!N131+OCTUBRE!N131+NOVIEMBRE!N131+DICIEMBRE!N131</f>
        <v>2439646.798</v>
      </c>
      <c r="O131" s="26">
        <f>ENERO!O131+FEBRERO!O131+MARZO!O131+ABRIL!O131+MAYO!O131+JUNIO!O131+JULIO!O131+AGOSTO!O131+SEPTIEMBRE!O131+OCTUBRE!O131+NOVIEMBRE!O131+DICIEMBRE!O131</f>
        <v>41692760.849852517</v>
      </c>
      <c r="P131" s="26">
        <f>ENERO!P131+FEBRERO!P131+MARZO!P131+ABRIL!P131+MAYO!P131+JUNIO!P131+JULIO!P131+AGOSTO!P131+SEPTIEMBRE!P131+OCTUBRE!P131+NOVIEMBRE!P131+DICIEMBRE!P131</f>
        <v>0</v>
      </c>
      <c r="Q131" s="26">
        <f>ENERO!Q131+FEBRERO!Q131+MARZO!Q131+ABRIL!Q131+MAYO!Q131+JUNIO!Q131+JULIO!Q131+AGOSTO!Q131+SEPTIEMBRE!Q131+OCTUBRE!Q131+NOVIEMBRE!Q131+DICIEMBRE!Q131</f>
        <v>27981808.050000004</v>
      </c>
      <c r="R131" s="26">
        <f>ENERO!R131+FEBRERO!R131+MARZO!R131+ABRIL!R131+MAYO!R131+JUNIO!R131+JULIO!R131+AGOSTO!R131+SEPTIEMBRE!R131+OCTUBRE!R131+NOVIEMBRE!R131+DICIEMBRE!R131</f>
        <v>109764.81</v>
      </c>
      <c r="S131" s="26">
        <f t="shared" si="3"/>
        <v>639286534.43104136</v>
      </c>
    </row>
    <row r="132" spans="1:19" ht="15.75" x14ac:dyDescent="0.25">
      <c r="A132" s="10"/>
      <c r="B132" s="10"/>
      <c r="C132" s="24"/>
      <c r="D132" s="25" t="s">
        <v>127</v>
      </c>
      <c r="E132" s="26">
        <f>ENERO!E132+FEBRERO!E132+MARZO!E132+ABRIL!E132+MAYO!E132+JUNIO!E132+JULIO!E132+AGOSTO!E132+SEPTIEMBRE!E132+OCTUBRE!E132+NOVIEMBRE!E132+DICIEMBRE!E132</f>
        <v>146265010.89000002</v>
      </c>
      <c r="F132" s="26">
        <f>ENERO!F132+FEBRERO!F132+MARZO!F132+ABRIL!F132+MAYO!F132+JUNIO!F132+JULIO!F132+AGOSTO!F132+SEPTIEMBRE!F132+OCTUBRE!F132+NOVIEMBRE!F132+DICIEMBRE!F132</f>
        <v>76453.44110154899</v>
      </c>
      <c r="G132" s="26">
        <f>ENERO!G132+FEBRERO!G132+MARZO!G132+ABRIL!G132+MAYO!G132+JUNIO!G132+JULIO!G132+AGOSTO!G132+SEPTIEMBRE!G132+OCTUBRE!G132+NOVIEMBRE!G132+DICIEMBRE!G132</f>
        <v>13734522.173577661</v>
      </c>
      <c r="H132" s="26">
        <f>ENERO!H132+FEBRERO!H132+MARZO!H132+ABRIL!H132+MAYO!H132+JUNIO!H132+JULIO!H132+AGOSTO!H132+SEPTIEMBRE!H132+OCTUBRE!H132+NOVIEMBRE!H132+DICIEMBRE!H132</f>
        <v>3279525.6431201599</v>
      </c>
      <c r="I132" s="26">
        <f>ENERO!I132+FEBRERO!I132+MARZO!I132+ABRIL!I132+MAYO!I132+JUNIO!I132+JULIO!I132+AGOSTO!I132+SEPTIEMBRE!I132+OCTUBRE!I132+NOVIEMBRE!I132+DICIEMBRE!I132</f>
        <v>528460.69680670928</v>
      </c>
      <c r="J132" s="26">
        <f>ENERO!J132+FEBRERO!J132+MARZO!J132+ABRIL!J132+MAYO!J132+JUNIO!J132+JULIO!J132+AGOSTO!J132+SEPTIEMBRE!J132+OCTUBRE!J132+NOVIEMBRE!J132+DICIEMBRE!J132</f>
        <v>178985.23</v>
      </c>
      <c r="K132" s="26">
        <f>ENERO!K132+FEBRERO!K132+MARZO!K132+ABRIL!K132+MAYO!K132+JUNIO!K132+JULIO!K132+AGOSTO!K132+SEPTIEMBRE!K132+OCTUBRE!K132+NOVIEMBRE!K132+DICIEMBRE!K132</f>
        <v>7701625.7499999991</v>
      </c>
      <c r="L132" s="26">
        <f>ENERO!L132+FEBRERO!L132+MARZO!L132+ABRIL!L132+MAYO!L132+JUNIO!L132+JULIO!L132+AGOSTO!L132+SEPTIEMBRE!L132+OCTUBRE!L132+NOVIEMBRE!L132+DICIEMBRE!L132</f>
        <v>1043775.1599999999</v>
      </c>
      <c r="M132" s="26">
        <f>ENERO!M132+FEBRERO!M132+MARZO!M132+ABRIL!M132+MAYO!M132+JUNIO!M132+JULIO!M132+AGOSTO!M132+SEPTIEMBRE!M132+OCTUBRE!M132+NOVIEMBRE!M132+DICIEMBRE!M132</f>
        <v>3465382.0449329605</v>
      </c>
      <c r="N132" s="26">
        <f>ENERO!N132+FEBRERO!N132+MARZO!N132+ABRIL!N132+MAYO!N132+JUNIO!N132+JULIO!N132+AGOSTO!N132+SEPTIEMBRE!N132+OCTUBRE!N132+NOVIEMBRE!N132+DICIEMBRE!N132</f>
        <v>723316.31099999999</v>
      </c>
      <c r="O132" s="26">
        <f>ENERO!O132+FEBRERO!O132+MARZO!O132+ABRIL!O132+MAYO!O132+JUNIO!O132+JULIO!O132+AGOSTO!O132+SEPTIEMBRE!O132+OCTUBRE!O132+NOVIEMBRE!O132+DICIEMBRE!O132</f>
        <v>14339023.793302303</v>
      </c>
      <c r="P132" s="26">
        <f>ENERO!P132+FEBRERO!P132+MARZO!P132+ABRIL!P132+MAYO!P132+JUNIO!P132+JULIO!P132+AGOSTO!P132+SEPTIEMBRE!P132+OCTUBRE!P132+NOVIEMBRE!P132+DICIEMBRE!P132</f>
        <v>0</v>
      </c>
      <c r="Q132" s="26">
        <f>ENERO!Q132+FEBRERO!Q132+MARZO!Q132+ABRIL!Q132+MAYO!Q132+JUNIO!Q132+JULIO!Q132+AGOSTO!Q132+SEPTIEMBRE!Q132+OCTUBRE!Q132+NOVIEMBRE!Q132+DICIEMBRE!Q132</f>
        <v>0</v>
      </c>
      <c r="R132" s="26">
        <f>ENERO!R132+FEBRERO!R132+MARZO!R132+ABRIL!R132+MAYO!R132+JUNIO!R132+JULIO!R132+AGOSTO!R132+SEPTIEMBRE!R132+OCTUBRE!R132+NOVIEMBRE!R132+DICIEMBRE!R132</f>
        <v>13580.64</v>
      </c>
      <c r="S132" s="26">
        <f t="shared" si="3"/>
        <v>191349661.77384132</v>
      </c>
    </row>
    <row r="133" spans="1:19" ht="15.75" x14ac:dyDescent="0.25">
      <c r="A133" s="10"/>
      <c r="B133" s="10"/>
      <c r="C133" s="24"/>
      <c r="D133" s="25" t="s">
        <v>128</v>
      </c>
      <c r="E133" s="26">
        <f>ENERO!E133+FEBRERO!E133+MARZO!E133+ABRIL!E133+MAYO!E133+JUNIO!E133+JULIO!E133+AGOSTO!E133+SEPTIEMBRE!E133+OCTUBRE!E133+NOVIEMBRE!E133+DICIEMBRE!E133</f>
        <v>677988466.23999989</v>
      </c>
      <c r="F133" s="26">
        <f>ENERO!F133+FEBRERO!F133+MARZO!F133+ABRIL!F133+MAYO!F133+JUNIO!F133+JULIO!F133+AGOSTO!F133+SEPTIEMBRE!F133+OCTUBRE!F133+NOVIEMBRE!F133+DICIEMBRE!F133</f>
        <v>343355.56292370101</v>
      </c>
      <c r="G133" s="26">
        <f>ENERO!G133+FEBRERO!G133+MARZO!G133+ABRIL!G133+MAYO!G133+JUNIO!G133+JULIO!G133+AGOSTO!G133+SEPTIEMBRE!G133+OCTUBRE!G133+NOVIEMBRE!G133+DICIEMBRE!G133</f>
        <v>18751095.055000003</v>
      </c>
      <c r="H133" s="26">
        <f>ENERO!H133+FEBRERO!H133+MARZO!H133+ABRIL!H133+MAYO!H133+JUNIO!H133+JULIO!H133+AGOSTO!H133+SEPTIEMBRE!H133+OCTUBRE!H133+NOVIEMBRE!H133+DICIEMBRE!H133</f>
        <v>29412532.881921642</v>
      </c>
      <c r="I133" s="26">
        <f>ENERO!I133+FEBRERO!I133+MARZO!I133+ABRIL!I133+MAYO!I133+JUNIO!I133+JULIO!I133+AGOSTO!I133+SEPTIEMBRE!I133+OCTUBRE!I133+NOVIEMBRE!I133+DICIEMBRE!I133</f>
        <v>23334708.01239609</v>
      </c>
      <c r="J133" s="26">
        <f>ENERO!J133+FEBRERO!J133+MARZO!J133+ABRIL!J133+MAYO!J133+JUNIO!J133+JULIO!J133+AGOSTO!J133+SEPTIEMBRE!J133+OCTUBRE!J133+NOVIEMBRE!J133+DICIEMBRE!J133</f>
        <v>378784.99659215694</v>
      </c>
      <c r="K133" s="26">
        <f>ENERO!K133+FEBRERO!K133+MARZO!K133+ABRIL!K133+MAYO!K133+JUNIO!K133+JULIO!K133+AGOSTO!K133+SEPTIEMBRE!K133+OCTUBRE!K133+NOVIEMBRE!K133+DICIEMBRE!K133</f>
        <v>35556545.060000002</v>
      </c>
      <c r="L133" s="26">
        <f>ENERO!L133+FEBRERO!L133+MARZO!L133+ABRIL!L133+MAYO!L133+JUNIO!L133+JULIO!L133+AGOSTO!L133+SEPTIEMBRE!L133+OCTUBRE!L133+NOVIEMBRE!L133+DICIEMBRE!L133</f>
        <v>46088929.059999995</v>
      </c>
      <c r="M133" s="26">
        <f>ENERO!M133+FEBRERO!M133+MARZO!M133+ABRIL!M133+MAYO!M133+JUNIO!M133+JULIO!M133+AGOSTO!M133+SEPTIEMBRE!M133+OCTUBRE!M133+NOVIEMBRE!M133+DICIEMBRE!M133</f>
        <v>16063235.79070284</v>
      </c>
      <c r="N133" s="26">
        <f>ENERO!N133+FEBRERO!N133+MARZO!N133+ABRIL!N133+MAYO!N133+JUNIO!N133+JULIO!N133+AGOSTO!N133+SEPTIEMBRE!N133+OCTUBRE!N133+NOVIEMBRE!N133+DICIEMBRE!N133</f>
        <v>3248443.4389999998</v>
      </c>
      <c r="O133" s="26">
        <f>ENERO!O133+FEBRERO!O133+MARZO!O133+ABRIL!O133+MAYO!O133+JUNIO!O133+JULIO!O133+AGOSTO!O133+SEPTIEMBRE!O133+OCTUBRE!O133+NOVIEMBRE!O133+DICIEMBRE!O133</f>
        <v>90546322.230500549</v>
      </c>
      <c r="P133" s="26">
        <f>ENERO!P133+FEBRERO!P133+MARZO!P133+ABRIL!P133+MAYO!P133+JUNIO!P133+JULIO!P133+AGOSTO!P133+SEPTIEMBRE!P133+OCTUBRE!P133+NOVIEMBRE!P133+DICIEMBRE!P133</f>
        <v>0</v>
      </c>
      <c r="Q133" s="26">
        <f>ENERO!Q133+FEBRERO!Q133+MARZO!Q133+ABRIL!Q133+MAYO!Q133+JUNIO!Q133+JULIO!Q133+AGOSTO!Q133+SEPTIEMBRE!Q133+OCTUBRE!Q133+NOVIEMBRE!Q133+DICIEMBRE!Q133</f>
        <v>35393507.049999997</v>
      </c>
      <c r="R133" s="26">
        <f>ENERO!R133+FEBRERO!R133+MARZO!R133+ABRIL!R133+MAYO!R133+JUNIO!R133+JULIO!R133+AGOSTO!R133+SEPTIEMBRE!R133+OCTUBRE!R133+NOVIEMBRE!R133+DICIEMBRE!R133</f>
        <v>599695.75</v>
      </c>
      <c r="S133" s="26">
        <f t="shared" si="3"/>
        <v>977705621.12903666</v>
      </c>
    </row>
    <row r="134" spans="1:19" ht="15.75" x14ac:dyDescent="0.25">
      <c r="A134" s="10"/>
      <c r="B134" s="10"/>
      <c r="C134" s="24"/>
      <c r="D134" s="25" t="s">
        <v>129</v>
      </c>
      <c r="E134" s="26">
        <f>ENERO!E134+FEBRERO!E134+MARZO!E134+ABRIL!E134+MAYO!E134+JUNIO!E134+JULIO!E134+AGOSTO!E134+SEPTIEMBRE!E134+OCTUBRE!E134+NOVIEMBRE!E134+DICIEMBRE!E134</f>
        <v>30381109.369999997</v>
      </c>
      <c r="F134" s="26">
        <f>ENERO!F134+FEBRERO!F134+MARZO!F134+ABRIL!F134+MAYO!F134+JUNIO!F134+JULIO!F134+AGOSTO!F134+SEPTIEMBRE!F134+OCTUBRE!F134+NOVIEMBRE!F134+DICIEMBRE!F134</f>
        <v>16164.608379289999</v>
      </c>
      <c r="G134" s="26">
        <f>ENERO!G134+FEBRERO!G134+MARZO!G134+ABRIL!G134+MAYO!G134+JUNIO!G134+JULIO!G134+AGOSTO!G134+SEPTIEMBRE!G134+OCTUBRE!G134+NOVIEMBRE!G134+DICIEMBRE!G134</f>
        <v>1346613.1405577674</v>
      </c>
      <c r="H134" s="26">
        <f>ENERO!H134+FEBRERO!H134+MARZO!H134+ABRIL!H134+MAYO!H134+JUNIO!H134+JULIO!H134+AGOSTO!H134+SEPTIEMBRE!H134+OCTUBRE!H134+NOVIEMBRE!H134+DICIEMBRE!H134</f>
        <v>685552.31871724606</v>
      </c>
      <c r="I134" s="26">
        <f>ENERO!I134+FEBRERO!I134+MARZO!I134+ABRIL!I134+MAYO!I134+JUNIO!I134+JULIO!I134+AGOSTO!I134+SEPTIEMBRE!I134+OCTUBRE!I134+NOVIEMBRE!I134+DICIEMBRE!I134</f>
        <v>99791.387722120795</v>
      </c>
      <c r="J134" s="26">
        <f>ENERO!J134+FEBRERO!J134+MARZO!J134+ABRIL!J134+MAYO!J134+JUNIO!J134+JULIO!J134+AGOSTO!J134+SEPTIEMBRE!J134+OCTUBRE!J134+NOVIEMBRE!J134+DICIEMBRE!J134</f>
        <v>33370.14</v>
      </c>
      <c r="K134" s="26">
        <f>ENERO!K134+FEBRERO!K134+MARZO!K134+ABRIL!K134+MAYO!K134+JUNIO!K134+JULIO!K134+AGOSTO!K134+SEPTIEMBRE!K134+OCTUBRE!K134+NOVIEMBRE!K134+DICIEMBRE!K134</f>
        <v>1603413.78</v>
      </c>
      <c r="L134" s="26">
        <f>ENERO!L134+FEBRERO!L134+MARZO!L134+ABRIL!L134+MAYO!L134+JUNIO!L134+JULIO!L134+AGOSTO!L134+SEPTIEMBRE!L134+OCTUBRE!L134+NOVIEMBRE!L134+DICIEMBRE!L134</f>
        <v>197100.38999999998</v>
      </c>
      <c r="M134" s="26">
        <f>ENERO!M134+FEBRERO!M134+MARZO!M134+ABRIL!M134+MAYO!M134+JUNIO!M134+JULIO!M134+AGOSTO!M134+SEPTIEMBRE!M134+OCTUBRE!M134+NOVIEMBRE!M134+DICIEMBRE!M134</f>
        <v>719803.60010442592</v>
      </c>
      <c r="N134" s="26">
        <f>ENERO!N134+FEBRERO!N134+MARZO!N134+ABRIL!N134+MAYO!N134+JUNIO!N134+JULIO!N134+AGOSTO!N134+SEPTIEMBRE!N134+OCTUBRE!N134+NOVIEMBRE!N134+DICIEMBRE!N134</f>
        <v>152931.31</v>
      </c>
      <c r="O134" s="26">
        <f>ENERO!O134+FEBRERO!O134+MARZO!O134+ABRIL!O134+MAYO!O134+JUNIO!O134+JULIO!O134+AGOSTO!O134+SEPTIEMBRE!O134+OCTUBRE!O134+NOVIEMBRE!O134+DICIEMBRE!O134</f>
        <v>4527244.8410856593</v>
      </c>
      <c r="P134" s="26">
        <f>ENERO!P134+FEBRERO!P134+MARZO!P134+ABRIL!P134+MAYO!P134+JUNIO!P134+JULIO!P134+AGOSTO!P134+SEPTIEMBRE!P134+OCTUBRE!P134+NOVIEMBRE!P134+DICIEMBRE!P134</f>
        <v>0</v>
      </c>
      <c r="Q134" s="26">
        <f>ENERO!Q134+FEBRERO!Q134+MARZO!Q134+ABRIL!Q134+MAYO!Q134+JUNIO!Q134+JULIO!Q134+AGOSTO!Q134+SEPTIEMBRE!Q134+OCTUBRE!Q134+NOVIEMBRE!Q134+DICIEMBRE!Q134</f>
        <v>1719325.3</v>
      </c>
      <c r="R134" s="26">
        <f>ENERO!R134+FEBRERO!R134+MARZO!R134+ABRIL!R134+MAYO!R134+JUNIO!R134+JULIO!R134+AGOSTO!R134+SEPTIEMBRE!R134+OCTUBRE!R134+NOVIEMBRE!R134+DICIEMBRE!R134</f>
        <v>2563.89</v>
      </c>
      <c r="S134" s="26">
        <f t="shared" si="3"/>
        <v>41484984.076566502</v>
      </c>
    </row>
    <row r="135" spans="1:19" ht="15.75" x14ac:dyDescent="0.25">
      <c r="A135" s="10"/>
      <c r="B135" s="10"/>
      <c r="C135" s="24"/>
      <c r="D135" s="25" t="s">
        <v>130</v>
      </c>
      <c r="E135" s="26">
        <f>ENERO!E135+FEBRERO!E135+MARZO!E135+ABRIL!E135+MAYO!E135+JUNIO!E135+JULIO!E135+AGOSTO!E135+SEPTIEMBRE!E135+OCTUBRE!E135+NOVIEMBRE!E135+DICIEMBRE!E135</f>
        <v>168684532.58000001</v>
      </c>
      <c r="F135" s="26">
        <f>ENERO!F135+FEBRERO!F135+MARZO!F135+ABRIL!F135+MAYO!F135+JUNIO!F135+JULIO!F135+AGOSTO!F135+SEPTIEMBRE!F135+OCTUBRE!F135+NOVIEMBRE!F135+DICIEMBRE!F135</f>
        <v>87241.803864536996</v>
      </c>
      <c r="G135" s="26">
        <f>ENERO!G135+FEBRERO!G135+MARZO!G135+ABRIL!G135+MAYO!G135+JUNIO!G135+JULIO!G135+AGOSTO!G135+SEPTIEMBRE!G135+OCTUBRE!G135+NOVIEMBRE!G135+DICIEMBRE!G135</f>
        <v>8297111.6419590767</v>
      </c>
      <c r="H135" s="26">
        <f>ENERO!H135+FEBRERO!H135+MARZO!H135+ABRIL!H135+MAYO!H135+JUNIO!H135+JULIO!H135+AGOSTO!H135+SEPTIEMBRE!H135+OCTUBRE!H135+NOVIEMBRE!H135+DICIEMBRE!H135</f>
        <v>2229166.6396852979</v>
      </c>
      <c r="I135" s="26">
        <f>ENERO!I135+FEBRERO!I135+MARZO!I135+ABRIL!I135+MAYO!I135+JUNIO!I135+JULIO!I135+AGOSTO!I135+SEPTIEMBRE!I135+OCTUBRE!I135+NOVIEMBRE!I135+DICIEMBRE!I135</f>
        <v>360984.62028175872</v>
      </c>
      <c r="J135" s="26">
        <f>ENERO!J135+FEBRERO!J135+MARZO!J135+ABRIL!J135+MAYO!J135+JUNIO!J135+JULIO!J135+AGOSTO!J135+SEPTIEMBRE!J135+OCTUBRE!J135+NOVIEMBRE!J135+DICIEMBRE!J135</f>
        <v>245725.50999999998</v>
      </c>
      <c r="K135" s="26">
        <f>ENERO!K135+FEBRERO!K135+MARZO!K135+ABRIL!K135+MAYO!K135+JUNIO!K135+JULIO!K135+AGOSTO!K135+SEPTIEMBRE!K135+OCTUBRE!K135+NOVIEMBRE!K135+DICIEMBRE!K135</f>
        <v>8870060.8900000006</v>
      </c>
      <c r="L135" s="26">
        <f>ENERO!L135+FEBRERO!L135+MARZO!L135+ABRIL!L135+MAYO!L135+JUNIO!L135+JULIO!L135+AGOSTO!L135+SEPTIEMBRE!L135+OCTUBRE!L135+NOVIEMBRE!L135+DICIEMBRE!L135</f>
        <v>712989.27</v>
      </c>
      <c r="M135" s="26">
        <f>ENERO!M135+FEBRERO!M135+MARZO!M135+ABRIL!M135+MAYO!M135+JUNIO!M135+JULIO!M135+AGOSTO!M135+SEPTIEMBRE!M135+OCTUBRE!M135+NOVIEMBRE!M135+DICIEMBRE!M135</f>
        <v>3996556.360481638</v>
      </c>
      <c r="N135" s="26">
        <f>ENERO!N135+FEBRERO!N135+MARZO!N135+ABRIL!N135+MAYO!N135+JUNIO!N135+JULIO!N135+AGOSTO!N135+SEPTIEMBRE!N135+OCTUBRE!N135+NOVIEMBRE!N135+DICIEMBRE!N135</f>
        <v>825383.64299999992</v>
      </c>
      <c r="O135" s="26">
        <f>ENERO!O135+FEBRERO!O135+MARZO!O135+ABRIL!O135+MAYO!O135+JUNIO!O135+JULIO!O135+AGOSTO!O135+SEPTIEMBRE!O135+OCTUBRE!O135+NOVIEMBRE!O135+DICIEMBRE!O135</f>
        <v>13403246.049782362</v>
      </c>
      <c r="P135" s="26">
        <f>ENERO!P135+FEBRERO!P135+MARZO!P135+ABRIL!P135+MAYO!P135+JUNIO!P135+JULIO!P135+AGOSTO!P135+SEPTIEMBRE!P135+OCTUBRE!P135+NOVIEMBRE!P135+DICIEMBRE!P135</f>
        <v>882270.34</v>
      </c>
      <c r="Q135" s="26">
        <f>ENERO!Q135+FEBRERO!Q135+MARZO!Q135+ABRIL!Q135+MAYO!Q135+JUNIO!Q135+JULIO!Q135+AGOSTO!Q135+SEPTIEMBRE!Q135+OCTUBRE!Q135+NOVIEMBRE!Q135+DICIEMBRE!Q135</f>
        <v>1012061.4</v>
      </c>
      <c r="R135" s="26">
        <f>ENERO!R135+FEBRERO!R135+MARZO!R135+ABRIL!R135+MAYO!R135+JUNIO!R135+JULIO!R135+AGOSTO!R135+SEPTIEMBRE!R135+OCTUBRE!R135+NOVIEMBRE!R135+DICIEMBRE!R135</f>
        <v>9276.5299999999988</v>
      </c>
      <c r="S135" s="26">
        <f t="shared" si="3"/>
        <v>209616607.2790547</v>
      </c>
    </row>
    <row r="136" spans="1:19" ht="15.75" x14ac:dyDescent="0.25">
      <c r="A136" s="10"/>
      <c r="B136" s="10"/>
      <c r="C136" s="24"/>
      <c r="D136" s="25" t="s">
        <v>131</v>
      </c>
      <c r="E136" s="26">
        <f>ENERO!E136+FEBRERO!E136+MARZO!E136+ABRIL!E136+MAYO!E136+JUNIO!E136+JULIO!E136+AGOSTO!E136+SEPTIEMBRE!E136+OCTUBRE!E136+NOVIEMBRE!E136+DICIEMBRE!E136</f>
        <v>316440721.19999999</v>
      </c>
      <c r="F136" s="26">
        <f>ENERO!F136+FEBRERO!F136+MARZO!F136+ABRIL!F136+MAYO!F136+JUNIO!F136+JULIO!F136+AGOSTO!F136+SEPTIEMBRE!F136+OCTUBRE!F136+NOVIEMBRE!F136+DICIEMBRE!F136</f>
        <v>164237.80186314401</v>
      </c>
      <c r="G136" s="26">
        <f>ENERO!G136+FEBRERO!G136+MARZO!G136+ABRIL!G136+MAYO!G136+JUNIO!G136+JULIO!G136+AGOSTO!G136+SEPTIEMBRE!G136+OCTUBRE!G136+NOVIEMBRE!G136+DICIEMBRE!G136</f>
        <v>26002995.962235693</v>
      </c>
      <c r="H136" s="26">
        <f>ENERO!H136+FEBRERO!H136+MARZO!H136+ABRIL!H136+MAYO!H136+JUNIO!H136+JULIO!H136+AGOSTO!H136+SEPTIEMBRE!H136+OCTUBRE!H136+NOVIEMBRE!H136+DICIEMBRE!H136</f>
        <v>7078912.5872964878</v>
      </c>
      <c r="I136" s="26">
        <f>ENERO!I136+FEBRERO!I136+MARZO!I136+ABRIL!I136+MAYO!I136+JUNIO!I136+JULIO!I136+AGOSTO!I136+SEPTIEMBRE!I136+OCTUBRE!I136+NOVIEMBRE!I136+DICIEMBRE!I136</f>
        <v>1684305.7879011868</v>
      </c>
      <c r="J136" s="26">
        <f>ENERO!J136+FEBRERO!J136+MARZO!J136+ABRIL!J136+MAYO!J136+JUNIO!J136+JULIO!J136+AGOSTO!J136+SEPTIEMBRE!J136+OCTUBRE!J136+NOVIEMBRE!J136+DICIEMBRE!J136</f>
        <v>834253.24</v>
      </c>
      <c r="K136" s="26">
        <f>ENERO!K136+FEBRERO!K136+MARZO!K136+ABRIL!K136+MAYO!K136+JUNIO!K136+JULIO!K136+AGOSTO!K136+SEPTIEMBRE!K136+OCTUBRE!K136+NOVIEMBRE!K136+DICIEMBRE!K136</f>
        <v>16647131.650000002</v>
      </c>
      <c r="L136" s="26">
        <f>ENERO!L136+FEBRERO!L136+MARZO!L136+ABRIL!L136+MAYO!L136+JUNIO!L136+JULIO!L136+AGOSTO!L136+SEPTIEMBRE!L136+OCTUBRE!L136+NOVIEMBRE!L136+DICIEMBRE!L136</f>
        <v>3326711.96</v>
      </c>
      <c r="M136" s="26">
        <f>ENERO!M136+FEBRERO!M136+MARZO!M136+ABRIL!M136+MAYO!M136+JUNIO!M136+JULIO!M136+AGOSTO!M136+SEPTIEMBRE!M136+OCTUBRE!M136+NOVIEMBRE!M136+DICIEMBRE!M136</f>
        <v>7497268.6802255288</v>
      </c>
      <c r="N136" s="26">
        <f>ENERO!N136+FEBRERO!N136+MARZO!N136+ABRIL!N136+MAYO!N136+JUNIO!N136+JULIO!N136+AGOSTO!N136+SEPTIEMBRE!N136+OCTUBRE!N136+NOVIEMBRE!N136+DICIEMBRE!N136</f>
        <v>1553833.0160000001</v>
      </c>
      <c r="O136" s="26">
        <f>ENERO!O136+FEBRERO!O136+MARZO!O136+ABRIL!O136+MAYO!O136+JUNIO!O136+JULIO!O136+AGOSTO!O136+SEPTIEMBRE!O136+OCTUBRE!O136+NOVIEMBRE!O136+DICIEMBRE!O136</f>
        <v>25163346.579820845</v>
      </c>
      <c r="P136" s="26">
        <f>ENERO!P136+FEBRERO!P136+MARZO!P136+ABRIL!P136+MAYO!P136+JUNIO!P136+JULIO!P136+AGOSTO!P136+SEPTIEMBRE!P136+OCTUBRE!P136+NOVIEMBRE!P136+DICIEMBRE!P136</f>
        <v>0</v>
      </c>
      <c r="Q136" s="26">
        <f>ENERO!Q136+FEBRERO!Q136+MARZO!Q136+ABRIL!Q136+MAYO!Q136+JUNIO!Q136+JULIO!Q136+AGOSTO!Q136+SEPTIEMBRE!Q136+OCTUBRE!Q136+NOVIEMBRE!Q136+DICIEMBRE!Q136</f>
        <v>2687099.8</v>
      </c>
      <c r="R136" s="26">
        <f>ENERO!R136+FEBRERO!R136+MARZO!R136+ABRIL!R136+MAYO!R136+JUNIO!R136+JULIO!R136+AGOSTO!R136+SEPTIEMBRE!R136+OCTUBRE!R136+NOVIEMBRE!R136+DICIEMBRE!R136</f>
        <v>43285.56</v>
      </c>
      <c r="S136" s="26">
        <f t="shared" si="3"/>
        <v>409124103.82534283</v>
      </c>
    </row>
    <row r="137" spans="1:19" ht="15.75" x14ac:dyDescent="0.25">
      <c r="A137" s="10"/>
      <c r="B137" s="10"/>
      <c r="C137" s="24"/>
      <c r="D137" s="25" t="s">
        <v>132</v>
      </c>
      <c r="E137" s="26">
        <f>ENERO!E137+FEBRERO!E137+MARZO!E137+ABRIL!E137+MAYO!E137+JUNIO!E137+JULIO!E137+AGOSTO!E137+SEPTIEMBRE!E137+OCTUBRE!E137+NOVIEMBRE!E137+DICIEMBRE!E137</f>
        <v>276697612.94999993</v>
      </c>
      <c r="F137" s="26">
        <f>ENERO!F137+FEBRERO!F137+MARZO!F137+ABRIL!F137+MAYO!F137+JUNIO!F137+JULIO!F137+AGOSTO!F137+SEPTIEMBRE!F137+OCTUBRE!F137+NOVIEMBRE!F137+DICIEMBRE!F137</f>
        <v>143723.770424794</v>
      </c>
      <c r="G137" s="26">
        <f>ENERO!G137+FEBRERO!G137+MARZO!G137+ABRIL!G137+MAYO!G137+JUNIO!G137+JULIO!G137+AGOSTO!G137+SEPTIEMBRE!G137+OCTUBRE!G137+NOVIEMBRE!G137+DICIEMBRE!G137</f>
        <v>34145910.6520686</v>
      </c>
      <c r="H137" s="26">
        <f>ENERO!H137+FEBRERO!H137+MARZO!H137+ABRIL!H137+MAYO!H137+JUNIO!H137+JULIO!H137+AGOSTO!H137+SEPTIEMBRE!H137+OCTUBRE!H137+NOVIEMBRE!H137+DICIEMBRE!H137</f>
        <v>6958558.9284041617</v>
      </c>
      <c r="I137" s="26">
        <f>ENERO!I137+FEBRERO!I137+MARZO!I137+ABRIL!I137+MAYO!I137+JUNIO!I137+JULIO!I137+AGOSTO!I137+SEPTIEMBRE!I137+OCTUBRE!I137+NOVIEMBRE!I137+DICIEMBRE!I137</f>
        <v>2535570.1143829306</v>
      </c>
      <c r="J137" s="26">
        <f>ENERO!J137+FEBRERO!J137+MARZO!J137+ABRIL!J137+MAYO!J137+JUNIO!J137+JULIO!J137+AGOSTO!J137+SEPTIEMBRE!J137+OCTUBRE!J137+NOVIEMBRE!J137+DICIEMBRE!J137</f>
        <v>1110315.21</v>
      </c>
      <c r="K137" s="26">
        <f>ENERO!K137+FEBRERO!K137+MARZO!K137+ABRIL!K137+MAYO!K137+JUNIO!K137+JULIO!K137+AGOSTO!K137+SEPTIEMBRE!K137+OCTUBRE!K137+NOVIEMBRE!K137+DICIEMBRE!K137</f>
        <v>14557818.690000001</v>
      </c>
      <c r="L137" s="26">
        <f>ENERO!L137+FEBRERO!L137+MARZO!L137+ABRIL!L137+MAYO!L137+JUNIO!L137+JULIO!L137+AGOSTO!L137+SEPTIEMBRE!L137+OCTUBRE!L137+NOVIEMBRE!L137+DICIEMBRE!L137</f>
        <v>5008064.07</v>
      </c>
      <c r="M137" s="26">
        <f>ENERO!M137+FEBRERO!M137+MARZO!M137+ABRIL!M137+MAYO!M137+JUNIO!M137+JULIO!M137+AGOSTO!M137+SEPTIEMBRE!M137+OCTUBRE!M137+NOVIEMBRE!M137+DICIEMBRE!M137</f>
        <v>6555655.4341776986</v>
      </c>
      <c r="N137" s="26">
        <f>ENERO!N137+FEBRERO!N137+MARZO!N137+ABRIL!N137+MAYO!N137+JUNIO!N137+JULIO!N137+AGOSTO!N137+SEPTIEMBRE!N137+OCTUBRE!N137+NOVIEMBRE!N137+DICIEMBRE!N137</f>
        <v>1359752.3659999999</v>
      </c>
      <c r="O137" s="26">
        <f>ENERO!O137+FEBRERO!O137+MARZO!O137+ABRIL!O137+MAYO!O137+JUNIO!O137+JULIO!O137+AGOSTO!O137+SEPTIEMBRE!O137+OCTUBRE!O137+NOVIEMBRE!O137+DICIEMBRE!O137</f>
        <v>28705364.299827628</v>
      </c>
      <c r="P137" s="26">
        <f>ENERO!P137+FEBRERO!P137+MARZO!P137+ABRIL!P137+MAYO!P137+JUNIO!P137+JULIO!P137+AGOSTO!P137+SEPTIEMBRE!P137+OCTUBRE!P137+NOVIEMBRE!P137+DICIEMBRE!P137</f>
        <v>0</v>
      </c>
      <c r="Q137" s="26">
        <f>ENERO!Q137+FEBRERO!Q137+MARZO!Q137+ABRIL!Q137+MAYO!Q137+JUNIO!Q137+JULIO!Q137+AGOSTO!Q137+SEPTIEMBRE!Q137+OCTUBRE!Q137+NOVIEMBRE!Q137+DICIEMBRE!Q137</f>
        <v>0</v>
      </c>
      <c r="R137" s="26">
        <f>ENERO!R137+FEBRERO!R137+MARZO!R137+ABRIL!R137+MAYO!R137+JUNIO!R137+JULIO!R137+AGOSTO!R137+SEPTIEMBRE!R137+OCTUBRE!R137+NOVIEMBRE!R137+DICIEMBRE!R137</f>
        <v>65162.789999999994</v>
      </c>
      <c r="S137" s="26">
        <f t="shared" si="3"/>
        <v>377843509.27528572</v>
      </c>
    </row>
    <row r="138" spans="1:19" ht="15.75" x14ac:dyDescent="0.25">
      <c r="A138" s="10"/>
      <c r="B138" s="10"/>
      <c r="C138" s="24"/>
      <c r="D138" s="25" t="s">
        <v>133</v>
      </c>
      <c r="E138" s="26">
        <f>ENERO!E138+FEBRERO!E138+MARZO!E138+ABRIL!E138+MAYO!E138+JUNIO!E138+JULIO!E138+AGOSTO!E138+SEPTIEMBRE!E138+OCTUBRE!E138+NOVIEMBRE!E138+DICIEMBRE!E138</f>
        <v>473978166.32000005</v>
      </c>
      <c r="F138" s="26">
        <f>ENERO!F138+FEBRERO!F138+MARZO!F138+ABRIL!F138+MAYO!F138+JUNIO!F138+JULIO!F138+AGOSTO!F138+SEPTIEMBRE!F138+OCTUBRE!F138+NOVIEMBRE!F138+DICIEMBRE!F138</f>
        <v>245370.23570915603</v>
      </c>
      <c r="G138" s="26">
        <f>ENERO!G138+FEBRERO!G138+MARZO!G138+ABRIL!G138+MAYO!G138+JUNIO!G138+JULIO!G138+AGOSTO!G138+SEPTIEMBRE!G138+OCTUBRE!G138+NOVIEMBRE!G138+DICIEMBRE!G138</f>
        <v>7994078.7999999989</v>
      </c>
      <c r="H138" s="26">
        <f>ENERO!H138+FEBRERO!H138+MARZO!H138+ABRIL!H138+MAYO!H138+JUNIO!H138+JULIO!H138+AGOSTO!H138+SEPTIEMBRE!H138+OCTUBRE!H138+NOVIEMBRE!H138+DICIEMBRE!H138</f>
        <v>11924139.023933025</v>
      </c>
      <c r="I138" s="26">
        <f>ENERO!I138+FEBRERO!I138+MARZO!I138+ABRIL!I138+MAYO!I138+JUNIO!I138+JULIO!I138+AGOSTO!I138+SEPTIEMBRE!I138+OCTUBRE!I138+NOVIEMBRE!I138+DICIEMBRE!I138</f>
        <v>15085861.400861479</v>
      </c>
      <c r="J138" s="26">
        <f>ENERO!J138+FEBRERO!J138+MARZO!J138+ABRIL!J138+MAYO!J138+JUNIO!J138+JULIO!J138+AGOSTO!J138+SEPTIEMBRE!J138+OCTUBRE!J138+NOVIEMBRE!J138+DICIEMBRE!J138</f>
        <v>9533402.0778966881</v>
      </c>
      <c r="K138" s="26">
        <f>ENERO!K138+FEBRERO!K138+MARZO!K138+ABRIL!K138+MAYO!K138+JUNIO!K138+JULIO!K138+AGOSTO!K138+SEPTIEMBRE!K138+OCTUBRE!K138+NOVIEMBRE!K138+DICIEMBRE!K138</f>
        <v>24926571.370000005</v>
      </c>
      <c r="L138" s="26">
        <f>ENERO!L138+FEBRERO!L138+MARZO!L138+ABRIL!L138+MAYO!L138+JUNIO!L138+JULIO!L138+AGOSTO!L138+SEPTIEMBRE!L138+OCTUBRE!L138+NOVIEMBRE!L138+DICIEMBRE!L138</f>
        <v>29796438.649999999</v>
      </c>
      <c r="M138" s="26">
        <f>ENERO!M138+FEBRERO!M138+MARZO!M138+ABRIL!M138+MAYO!M138+JUNIO!M138+JULIO!M138+AGOSTO!M138+SEPTIEMBRE!M138+OCTUBRE!M138+NOVIEMBRE!M138+DICIEMBRE!M138</f>
        <v>11229723.304106042</v>
      </c>
      <c r="N138" s="26">
        <f>ENERO!N138+FEBRERO!N138+MARZO!N138+ABRIL!N138+MAYO!N138+JUNIO!N138+JULIO!N138+AGOSTO!N138+SEPTIEMBRE!N138+OCTUBRE!N138+NOVIEMBRE!N138+DICIEMBRE!N138</f>
        <v>2321416.6839999999</v>
      </c>
      <c r="O138" s="26">
        <f>ENERO!O138+FEBRERO!O138+MARZO!O138+ABRIL!O138+MAYO!O138+JUNIO!O138+JULIO!O138+AGOSTO!O138+SEPTIEMBRE!O138+OCTUBRE!O138+NOVIEMBRE!O138+DICIEMBRE!O138</f>
        <v>68154047.359029651</v>
      </c>
      <c r="P138" s="26">
        <f>ENERO!P138+FEBRERO!P138+MARZO!P138+ABRIL!P138+MAYO!P138+JUNIO!P138+JULIO!P138+AGOSTO!P138+SEPTIEMBRE!P138+OCTUBRE!P138+NOVIEMBRE!P138+DICIEMBRE!P138</f>
        <v>0</v>
      </c>
      <c r="Q138" s="26">
        <f>ENERO!Q138+FEBRERO!Q138+MARZO!Q138+ABRIL!Q138+MAYO!Q138+JUNIO!Q138+JULIO!Q138+AGOSTO!Q138+SEPTIEMBRE!Q138+OCTUBRE!Q138+NOVIEMBRE!Q138+DICIEMBRE!Q138</f>
        <v>45049115.630000003</v>
      </c>
      <c r="R138" s="26">
        <f>ENERO!R138+FEBRERO!R138+MARZO!R138+ABRIL!R138+MAYO!R138+JUNIO!R138+JULIO!R138+AGOSTO!R138+SEPTIEMBRE!R138+OCTUBRE!R138+NOVIEMBRE!R138+DICIEMBRE!R138</f>
        <v>387702.24999999988</v>
      </c>
      <c r="S138" s="26">
        <f t="shared" ref="S138:S144" si="4">SUM(E138:R138)</f>
        <v>700626033.1055361</v>
      </c>
    </row>
    <row r="139" spans="1:19" ht="15.75" x14ac:dyDescent="0.25">
      <c r="A139" s="10"/>
      <c r="B139" s="10"/>
      <c r="C139" s="24"/>
      <c r="D139" s="25" t="s">
        <v>134</v>
      </c>
      <c r="E139" s="26">
        <f>ENERO!E139+FEBRERO!E139+MARZO!E139+ABRIL!E139+MAYO!E139+JUNIO!E139+JULIO!E139+AGOSTO!E139+SEPTIEMBRE!E139+OCTUBRE!E139+NOVIEMBRE!E139+DICIEMBRE!E139</f>
        <v>73811098.629999995</v>
      </c>
      <c r="F139" s="26">
        <f>ENERO!F139+FEBRERO!F139+MARZO!F139+ABRIL!F139+MAYO!F139+JUNIO!F139+JULIO!F139+AGOSTO!F139+SEPTIEMBRE!F139+OCTUBRE!F139+NOVIEMBRE!F139+DICIEMBRE!F139</f>
        <v>37633.719314114001</v>
      </c>
      <c r="G139" s="26">
        <f>ENERO!G139+FEBRERO!G139+MARZO!G139+ABRIL!G139+MAYO!G139+JUNIO!G139+JULIO!G139+AGOSTO!G139+SEPTIEMBRE!G139+OCTUBRE!G139+NOVIEMBRE!G139+DICIEMBRE!G139</f>
        <v>4530240.4676111545</v>
      </c>
      <c r="H139" s="26">
        <f>ENERO!H139+FEBRERO!H139+MARZO!H139+ABRIL!H139+MAYO!H139+JUNIO!H139+JULIO!H139+AGOSTO!H139+SEPTIEMBRE!H139+OCTUBRE!H139+NOVIEMBRE!H139+DICIEMBRE!H139</f>
        <v>1640992.5252559984</v>
      </c>
      <c r="I139" s="26">
        <f>ENERO!I139+FEBRERO!I139+MARZO!I139+ABRIL!I139+MAYO!I139+JUNIO!I139+JULIO!I139+AGOSTO!I139+SEPTIEMBRE!I139+OCTUBRE!I139+NOVIEMBRE!I139+DICIEMBRE!I139</f>
        <v>180492.30014087935</v>
      </c>
      <c r="J139" s="26">
        <f>ENERO!J139+FEBRERO!J139+MARZO!J139+ABRIL!J139+MAYO!J139+JUNIO!J139+JULIO!J139+AGOSTO!J139+SEPTIEMBRE!J139+OCTUBRE!J139+NOVIEMBRE!J139+DICIEMBRE!J139</f>
        <v>169884.30000000002</v>
      </c>
      <c r="K139" s="26">
        <f>ENERO!K139+FEBRERO!K139+MARZO!K139+ABRIL!K139+MAYO!K139+JUNIO!K139+JULIO!K139+AGOSTO!K139+SEPTIEMBRE!K139+OCTUBRE!K139+NOVIEMBRE!K139+DICIEMBRE!K139</f>
        <v>3874249.1700000004</v>
      </c>
      <c r="L139" s="26">
        <f>ENERO!L139+FEBRERO!L139+MARZO!L139+ABRIL!L139+MAYO!L139+JUNIO!L139+JULIO!L139+AGOSTO!L139+SEPTIEMBRE!L139+OCTUBRE!L139+NOVIEMBRE!L139+DICIEMBRE!L139</f>
        <v>356494.63</v>
      </c>
      <c r="M139" s="26">
        <f>ENERO!M139+FEBRERO!M139+MARZO!M139+ABRIL!M139+MAYO!M139+JUNIO!M139+JULIO!M139+AGOSTO!M139+SEPTIEMBRE!M139+OCTUBRE!M139+NOVIEMBRE!M139+DICIEMBRE!M139</f>
        <v>1748768.2375833381</v>
      </c>
      <c r="N139" s="26">
        <f>ENERO!N139+FEBRERO!N139+MARZO!N139+ABRIL!N139+MAYO!N139+JUNIO!N139+JULIO!N139+AGOSTO!N139+SEPTIEMBRE!N139+OCTUBRE!N139+NOVIEMBRE!N139+DICIEMBRE!N139</f>
        <v>356047.84600000002</v>
      </c>
      <c r="O139" s="26">
        <f>ENERO!O139+FEBRERO!O139+MARZO!O139+ABRIL!O139+MAYO!O139+JUNIO!O139+JULIO!O139+AGOSTO!O139+SEPTIEMBRE!O139+OCTUBRE!O139+NOVIEMBRE!O139+DICIEMBRE!O139</f>
        <v>8117299.6698639737</v>
      </c>
      <c r="P139" s="26">
        <f>ENERO!P139+FEBRERO!P139+MARZO!P139+ABRIL!P139+MAYO!P139+JUNIO!P139+JULIO!P139+AGOSTO!P139+SEPTIEMBRE!P139+OCTUBRE!P139+NOVIEMBRE!P139+DICIEMBRE!P139</f>
        <v>0</v>
      </c>
      <c r="Q139" s="26">
        <f>ENERO!Q139+FEBRERO!Q139+MARZO!Q139+ABRIL!Q139+MAYO!Q139+JUNIO!Q139+JULIO!Q139+AGOSTO!Q139+SEPTIEMBRE!Q139+OCTUBRE!Q139+NOVIEMBRE!Q139+DICIEMBRE!Q139</f>
        <v>1232170.8</v>
      </c>
      <c r="R139" s="26">
        <f>ENERO!R139+FEBRERO!R139+MARZO!R139+ABRIL!R139+MAYO!R139+JUNIO!R139+JULIO!R139+AGOSTO!R139+SEPTIEMBRE!R139+OCTUBRE!R139+NOVIEMBRE!R139+DICIEMBRE!R139</f>
        <v>4637.869999999999</v>
      </c>
      <c r="S139" s="26">
        <f t="shared" si="4"/>
        <v>96060010.165769428</v>
      </c>
    </row>
    <row r="140" spans="1:19" ht="15.75" x14ac:dyDescent="0.25">
      <c r="A140" s="10"/>
      <c r="B140" s="10"/>
      <c r="C140" s="24"/>
      <c r="D140" s="25" t="s">
        <v>135</v>
      </c>
      <c r="E140" s="26">
        <f>ENERO!E140+FEBRERO!E140+MARZO!E140+ABRIL!E140+MAYO!E140+JUNIO!E140+JULIO!E140+AGOSTO!E140+SEPTIEMBRE!E140+OCTUBRE!E140+NOVIEMBRE!E140+DICIEMBRE!E140</f>
        <v>171930543.94</v>
      </c>
      <c r="F140" s="26">
        <f>ENERO!F140+FEBRERO!F140+MARZO!F140+ABRIL!F140+MAYO!F140+JUNIO!F140+JULIO!F140+AGOSTO!F140+SEPTIEMBRE!F140+OCTUBRE!F140+NOVIEMBRE!F140+DICIEMBRE!F140</f>
        <v>89961.314261774009</v>
      </c>
      <c r="G140" s="26">
        <f>ENERO!G140+FEBRERO!G140+MARZO!G140+ABRIL!G140+MAYO!G140+JUNIO!G140+JULIO!G140+AGOSTO!G140+SEPTIEMBRE!G140+OCTUBRE!G140+NOVIEMBRE!G140+DICIEMBRE!G140</f>
        <v>24108065.141244385</v>
      </c>
      <c r="H140" s="26">
        <f>ENERO!H140+FEBRERO!H140+MARZO!H140+ABRIL!H140+MAYO!H140+JUNIO!H140+JULIO!H140+AGOSTO!H140+SEPTIEMBRE!H140+OCTUBRE!H140+NOVIEMBRE!H140+DICIEMBRE!H140</f>
        <v>3858152.5187657718</v>
      </c>
      <c r="I140" s="26">
        <f>ENERO!I140+FEBRERO!I140+MARZO!I140+ABRIL!I140+MAYO!I140+JUNIO!I140+JULIO!I140+AGOSTO!I140+SEPTIEMBRE!I140+OCTUBRE!I140+NOVIEMBRE!I140+DICIEMBRE!I140</f>
        <v>1571498.0865631371</v>
      </c>
      <c r="J140" s="26">
        <f>ENERO!J140+FEBRERO!J140+MARZO!J140+ABRIL!J140+MAYO!J140+JUNIO!J140+JULIO!J140+AGOSTO!J140+SEPTIEMBRE!J140+OCTUBRE!J140+NOVIEMBRE!J140+DICIEMBRE!J140</f>
        <v>694705.43</v>
      </c>
      <c r="K140" s="26">
        <f>ENERO!K140+FEBRERO!K140+MARZO!K140+ABRIL!K140+MAYO!K140+JUNIO!K140+JULIO!K140+AGOSTO!K140+SEPTIEMBRE!K140+OCTUBRE!K140+NOVIEMBRE!K140+DICIEMBRE!K140</f>
        <v>9054250.0899999999</v>
      </c>
      <c r="L140" s="26">
        <f>ENERO!L140+FEBRERO!L140+MARZO!L140+ABRIL!L140+MAYO!L140+JUNIO!L140+JULIO!L140+AGOSTO!L140+SEPTIEMBRE!L140+OCTUBRE!L140+NOVIEMBRE!L140+DICIEMBRE!L140</f>
        <v>3103902.8</v>
      </c>
      <c r="M140" s="26">
        <f>ENERO!M140+FEBRERO!M140+MARZO!M140+ABRIL!M140+MAYO!M140+JUNIO!M140+JULIO!M140+AGOSTO!M140+SEPTIEMBRE!M140+OCTUBRE!M140+NOVIEMBRE!M140+DICIEMBRE!M140</f>
        <v>4073462.5081425318</v>
      </c>
      <c r="N140" s="26">
        <f>ENERO!N140+FEBRERO!N140+MARZO!N140+ABRIL!N140+MAYO!N140+JUNIO!N140+JULIO!N140+AGOSTO!N140+SEPTIEMBRE!N140+OCTUBRE!N140+NOVIEMBRE!N140+DICIEMBRE!N140</f>
        <v>851112.58599999989</v>
      </c>
      <c r="O140" s="26">
        <f>ENERO!O140+FEBRERO!O140+MARZO!O140+ABRIL!O140+MAYO!O140+JUNIO!O140+JULIO!O140+AGOSTO!O140+SEPTIEMBRE!O140+OCTUBRE!O140+NOVIEMBRE!O140+DICIEMBRE!O140</f>
        <v>23667137.083966367</v>
      </c>
      <c r="P140" s="26">
        <f>ENERO!P140+FEBRERO!P140+MARZO!P140+ABRIL!P140+MAYO!P140+JUNIO!P140+JULIO!P140+AGOSTO!P140+SEPTIEMBRE!P140+OCTUBRE!P140+NOVIEMBRE!P140+DICIEMBRE!P140</f>
        <v>0</v>
      </c>
      <c r="Q140" s="26">
        <f>ENERO!Q140+FEBRERO!Q140+MARZO!Q140+ABRIL!Q140+MAYO!Q140+JUNIO!Q140+JULIO!Q140+AGOSTO!Q140+SEPTIEMBRE!Q140+OCTUBRE!Q140+NOVIEMBRE!Q140+DICIEMBRE!Q140</f>
        <v>4658740.1199999992</v>
      </c>
      <c r="R140" s="26">
        <f>ENERO!R140+FEBRERO!R140+MARZO!R140+ABRIL!R140+MAYO!R140+JUNIO!R140+JULIO!R140+AGOSTO!R140+SEPTIEMBRE!R140+OCTUBRE!R140+NOVIEMBRE!R140+DICIEMBRE!R140</f>
        <v>40386.449999999997</v>
      </c>
      <c r="S140" s="26">
        <f t="shared" si="4"/>
        <v>247701918.06894398</v>
      </c>
    </row>
    <row r="141" spans="1:19" ht="15.75" x14ac:dyDescent="0.25">
      <c r="A141" s="10"/>
      <c r="B141" s="10"/>
      <c r="C141" s="24"/>
      <c r="D141" s="25" t="s">
        <v>136</v>
      </c>
      <c r="E141" s="26">
        <f>ENERO!E141+FEBRERO!E141+MARZO!E141+ABRIL!E141+MAYO!E141+JUNIO!E141+JULIO!E141+AGOSTO!E141+SEPTIEMBRE!E141+OCTUBRE!E141+NOVIEMBRE!E141+DICIEMBRE!E141</f>
        <v>767351028.79999995</v>
      </c>
      <c r="F141" s="26">
        <f>ENERO!F141+FEBRERO!F141+MARZO!F141+ABRIL!F141+MAYO!F141+JUNIO!F141+JULIO!F141+AGOSTO!F141+SEPTIEMBRE!F141+OCTUBRE!F141+NOVIEMBRE!F141+DICIEMBRE!F141</f>
        <v>382760.43905052496</v>
      </c>
      <c r="G141" s="26">
        <f>ENERO!G141+FEBRERO!G141+MARZO!G141+ABRIL!G141+MAYO!G141+JUNIO!G141+JULIO!G141+AGOSTO!G141+SEPTIEMBRE!G141+OCTUBRE!G141+NOVIEMBRE!G141+DICIEMBRE!G141</f>
        <v>10869835.435000001</v>
      </c>
      <c r="H141" s="26">
        <f>ENERO!H141+FEBRERO!H141+MARZO!H141+ABRIL!H141+MAYO!H141+JUNIO!H141+JULIO!H141+AGOSTO!H141+SEPTIEMBRE!H141+OCTUBRE!H141+NOVIEMBRE!H141+DICIEMBRE!H141</f>
        <v>16937216.70888409</v>
      </c>
      <c r="I141" s="26">
        <f>ENERO!I141+FEBRERO!I141+MARZO!I141+ABRIL!I141+MAYO!I141+JUNIO!I141+JULIO!I141+AGOSTO!I141+SEPTIEMBRE!I141+OCTUBRE!I141+NOVIEMBRE!I141+DICIEMBRE!I141</f>
        <v>8082238.3052507229</v>
      </c>
      <c r="J141" s="26">
        <f>ENERO!J141+FEBRERO!J141+MARZO!J141+ABRIL!J141+MAYO!J141+JUNIO!J141+JULIO!J141+AGOSTO!J141+SEPTIEMBRE!J141+OCTUBRE!J141+NOVIEMBRE!J141+DICIEMBRE!J141</f>
        <v>8052275.9196317391</v>
      </c>
      <c r="K141" s="26">
        <f>ENERO!K141+FEBRERO!K141+MARZO!K141+ABRIL!K141+MAYO!K141+JUNIO!K141+JULIO!K141+AGOSTO!K141+SEPTIEMBRE!K141+OCTUBRE!K141+NOVIEMBRE!K141+DICIEMBRE!K141</f>
        <v>40167178.619999997</v>
      </c>
      <c r="L141" s="26">
        <f>ENERO!L141+FEBRERO!L141+MARZO!L141+ABRIL!L141+MAYO!L141+JUNIO!L141+JULIO!L141+AGOSTO!L141+SEPTIEMBRE!L141+OCTUBRE!L141+NOVIEMBRE!L141+DICIEMBRE!L141</f>
        <v>15963418.5</v>
      </c>
      <c r="M141" s="26">
        <f>ENERO!M141+FEBRERO!M141+MARZO!M141+ABRIL!M141+MAYO!M141+JUNIO!M141+JULIO!M141+AGOSTO!M141+SEPTIEMBRE!M141+OCTUBRE!M141+NOVIEMBRE!M141+DICIEMBRE!M141</f>
        <v>18180457.551473789</v>
      </c>
      <c r="N141" s="26">
        <f>ENERO!N141+FEBRERO!N141+MARZO!N141+ABRIL!N141+MAYO!N141+JUNIO!N141+JULIO!N141+AGOSTO!N141+SEPTIEMBRE!N141+OCTUBRE!N141+NOVIEMBRE!N141+DICIEMBRE!N141</f>
        <v>3621247.9750000001</v>
      </c>
      <c r="O141" s="26">
        <f>ENERO!O141+FEBRERO!O141+MARZO!O141+ABRIL!O141+MAYO!O141+JUNIO!O141+JULIO!O141+AGOSTO!O141+SEPTIEMBRE!O141+OCTUBRE!O141+NOVIEMBRE!O141+DICIEMBRE!O141</f>
        <v>56803673.187336586</v>
      </c>
      <c r="P141" s="26">
        <f>ENERO!P141+FEBRERO!P141+MARZO!P141+ABRIL!P141+MAYO!P141+JUNIO!P141+JULIO!P141+AGOSTO!P141+SEPTIEMBRE!P141+OCTUBRE!P141+NOVIEMBRE!P141+DICIEMBRE!P141</f>
        <v>0</v>
      </c>
      <c r="Q141" s="26">
        <f>ENERO!Q141+FEBRERO!Q141+MARZO!Q141+ABRIL!Q141+MAYO!Q141+JUNIO!Q141+JULIO!Q141+AGOSTO!Q141+SEPTIEMBRE!Q141+OCTUBRE!Q141+NOVIEMBRE!Q141+DICIEMBRE!Q141</f>
        <v>13276769.749999993</v>
      </c>
      <c r="R141" s="26">
        <f>ENERO!R141+FEBRERO!R141+MARZO!R141+ABRIL!R141+MAYO!R141+JUNIO!R141+JULIO!R141+AGOSTO!R141+SEPTIEMBRE!R141+OCTUBRE!R141+NOVIEMBRE!R141+DICIEMBRE!R141</f>
        <v>207710.81999999995</v>
      </c>
      <c r="S141" s="26">
        <f t="shared" si="4"/>
        <v>959895812.01162744</v>
      </c>
    </row>
    <row r="142" spans="1:19" ht="15.75" x14ac:dyDescent="0.25">
      <c r="A142" s="10"/>
      <c r="B142" s="10"/>
      <c r="C142" s="24"/>
      <c r="D142" s="25" t="s">
        <v>137</v>
      </c>
      <c r="E142" s="26">
        <f>ENERO!E142+FEBRERO!E142+MARZO!E142+ABRIL!E142+MAYO!E142+JUNIO!E142+JULIO!E142+AGOSTO!E142+SEPTIEMBRE!E142+OCTUBRE!E142+NOVIEMBRE!E142+DICIEMBRE!E142</f>
        <v>215619868.28999999</v>
      </c>
      <c r="F142" s="26">
        <f>ENERO!F142+FEBRERO!F142+MARZO!F142+ABRIL!F142+MAYO!F142+JUNIO!F142+JULIO!F142+AGOSTO!F142+SEPTIEMBRE!F142+OCTUBRE!F142+NOVIEMBRE!F142+DICIEMBRE!F142</f>
        <v>112304.79374970801</v>
      </c>
      <c r="G142" s="26">
        <f>ENERO!G142+FEBRERO!G142+MARZO!G142+ABRIL!G142+MAYO!G142+JUNIO!G142+JULIO!G142+AGOSTO!G142+SEPTIEMBRE!G142+OCTUBRE!G142+NOVIEMBRE!G142+DICIEMBRE!G142</f>
        <v>1686234.9499999997</v>
      </c>
      <c r="H142" s="26">
        <f>ENERO!H142+FEBRERO!H142+MARZO!H142+ABRIL!H142+MAYO!H142+JUNIO!H142+JULIO!H142+AGOSTO!H142+SEPTIEMBRE!H142+OCTUBRE!H142+NOVIEMBRE!H142+DICIEMBRE!H142</f>
        <v>5427865.3320897575</v>
      </c>
      <c r="I142" s="26">
        <f>ENERO!I142+FEBRERO!I142+MARZO!I142+ABRIL!I142+MAYO!I142+JUNIO!I142+JULIO!I142+AGOSTO!I142+SEPTIEMBRE!I142+OCTUBRE!I142+NOVIEMBRE!I142+DICIEMBRE!I142</f>
        <v>1332866.4002711093</v>
      </c>
      <c r="J142" s="26">
        <f>ENERO!J142+FEBRERO!J142+MARZO!J142+ABRIL!J142+MAYO!J142+JUNIO!J142+JULIO!J142+AGOSTO!J142+SEPTIEMBRE!J142+OCTUBRE!J142+NOVIEMBRE!J142+DICIEMBRE!J142</f>
        <v>615830.56999999995</v>
      </c>
      <c r="K142" s="26">
        <f>ENERO!K142+FEBRERO!K142+MARZO!K142+ABRIL!K142+MAYO!K142+JUNIO!K142+JULIO!K142+AGOSTO!K142+SEPTIEMBRE!K142+OCTUBRE!K142+NOVIEMBRE!K142+DICIEMBRE!K142</f>
        <v>11348325.970000001</v>
      </c>
      <c r="L142" s="26">
        <f>ENERO!L142+FEBRERO!L142+MARZO!L142+ABRIL!L142+MAYO!L142+JUNIO!L142+JULIO!L142+AGOSTO!L142+SEPTIEMBRE!L142+OCTUBRE!L142+NOVIEMBRE!L142+DICIEMBRE!L142</f>
        <v>2632575.7600000002</v>
      </c>
      <c r="M142" s="26">
        <f>ENERO!M142+FEBRERO!M142+MARZO!M142+ABRIL!M142+MAYO!M142+JUNIO!M142+JULIO!M142+AGOSTO!M142+SEPTIEMBRE!M142+OCTUBRE!M142+NOVIEMBRE!M142+DICIEMBRE!M142</f>
        <v>5108571.452545085</v>
      </c>
      <c r="N142" s="26">
        <f>ENERO!N142+FEBRERO!N142+MARZO!N142+ABRIL!N142+MAYO!N142+JUNIO!N142+JULIO!N142+AGOSTO!N142+SEPTIEMBRE!N142+OCTUBRE!N142+NOVIEMBRE!N142+DICIEMBRE!N142</f>
        <v>1062501.412</v>
      </c>
      <c r="O142" s="26">
        <f>ENERO!O142+FEBRERO!O142+MARZO!O142+ABRIL!O142+MAYO!O142+JUNIO!O142+JULIO!O142+AGOSTO!O142+SEPTIEMBRE!O142+OCTUBRE!O142+NOVIEMBRE!O142+DICIEMBRE!O142</f>
        <v>16666460.712409269</v>
      </c>
      <c r="P142" s="26">
        <f>ENERO!P142+FEBRERO!P142+MARZO!P142+ABRIL!P142+MAYO!P142+JUNIO!P142+JULIO!P142+AGOSTO!P142+SEPTIEMBRE!P142+OCTUBRE!P142+NOVIEMBRE!P142+DICIEMBRE!P142</f>
        <v>0</v>
      </c>
      <c r="Q142" s="26">
        <f>ENERO!Q142+FEBRERO!Q142+MARZO!Q142+ABRIL!Q142+MAYO!Q142+JUNIO!Q142+JULIO!Q142+AGOSTO!Q142+SEPTIEMBRE!Q142+OCTUBRE!Q142+NOVIEMBRE!Q142+DICIEMBRE!Q142</f>
        <v>4183733.3899999997</v>
      </c>
      <c r="R142" s="26">
        <f>ENERO!R142+FEBRERO!R142+MARZO!R142+ABRIL!R142+MAYO!R142+JUNIO!R142+JULIO!R142+AGOSTO!R142+SEPTIEMBRE!R142+OCTUBRE!R142+NOVIEMBRE!R142+DICIEMBRE!R142</f>
        <v>34253.61</v>
      </c>
      <c r="S142" s="26">
        <f t="shared" si="4"/>
        <v>265831392.64306489</v>
      </c>
    </row>
    <row r="143" spans="1:19" ht="15.75" x14ac:dyDescent="0.25">
      <c r="A143" s="10"/>
      <c r="B143" s="10"/>
      <c r="C143" s="24"/>
      <c r="D143" s="25" t="s">
        <v>138</v>
      </c>
      <c r="E143" s="26">
        <f>ENERO!E143+FEBRERO!E143+MARZO!E143+ABRIL!E143+MAYO!E143+JUNIO!E143+JULIO!E143+AGOSTO!E143+SEPTIEMBRE!E143+OCTUBRE!E143+NOVIEMBRE!E143+DICIEMBRE!E143</f>
        <v>257502491.29999998</v>
      </c>
      <c r="F143" s="26">
        <f>ENERO!F143+FEBRERO!F143+MARZO!F143+ABRIL!F143+MAYO!F143+JUNIO!F143+JULIO!F143+AGOSTO!F143+SEPTIEMBRE!F143+OCTUBRE!F143+NOVIEMBRE!F143+DICIEMBRE!F143</f>
        <v>135253.60531287201</v>
      </c>
      <c r="G143" s="26">
        <f>ENERO!G143+FEBRERO!G143+MARZO!G143+ABRIL!G143+MAYO!G143+JUNIO!G143+JULIO!G143+AGOSTO!G143+SEPTIEMBRE!G143+OCTUBRE!G143+NOVIEMBRE!G143+DICIEMBRE!G143</f>
        <v>11907245.87117306</v>
      </c>
      <c r="H143" s="26">
        <f>ENERO!H143+FEBRERO!H143+MARZO!H143+ABRIL!H143+MAYO!H143+JUNIO!H143+JULIO!H143+AGOSTO!H143+SEPTIEMBRE!H143+OCTUBRE!H143+NOVIEMBRE!H143+DICIEMBRE!H143</f>
        <v>5788105.2800510228</v>
      </c>
      <c r="I143" s="26">
        <f>ENERO!I143+FEBRERO!I143+MARZO!I143+ABRIL!I143+MAYO!I143+JUNIO!I143+JULIO!I143+AGOSTO!I143+SEPTIEMBRE!I143+OCTUBRE!I143+NOVIEMBRE!I143+DICIEMBRE!I143</f>
        <v>1922069.7539521526</v>
      </c>
      <c r="J143" s="26">
        <f>ENERO!J143+FEBRERO!J143+MARZO!J143+ABRIL!J143+MAYO!J143+JUNIO!J143+JULIO!J143+AGOSTO!J143+SEPTIEMBRE!J143+OCTUBRE!J143+NOVIEMBRE!J143+DICIEMBRE!J143</f>
        <v>600662.32000000007</v>
      </c>
      <c r="K143" s="26">
        <f>ENERO!K143+FEBRERO!K143+MARZO!K143+ABRIL!K143+MAYO!K143+JUNIO!K143+JULIO!K143+AGOSTO!K143+SEPTIEMBRE!K143+OCTUBRE!K143+NOVIEMBRE!K143+DICIEMBRE!K143</f>
        <v>13567374.85</v>
      </c>
      <c r="L143" s="26">
        <f>ENERO!L143+FEBRERO!L143+MARZO!L143+ABRIL!L143+MAYO!L143+JUNIO!L143+JULIO!L143+AGOSTO!L143+SEPTIEMBRE!L143+OCTUBRE!L143+NOVIEMBRE!L143+DICIEMBRE!L143</f>
        <v>3796325.09</v>
      </c>
      <c r="M143" s="26">
        <f>ENERO!M143+FEBRERO!M143+MARZO!M143+ABRIL!M143+MAYO!M143+JUNIO!M143+JULIO!M143+AGOSTO!M143+SEPTIEMBRE!M143+OCTUBRE!M143+NOVIEMBRE!M143+DICIEMBRE!M143</f>
        <v>6100875.1607129443</v>
      </c>
      <c r="N143" s="26">
        <f>ENERO!N143+FEBRERO!N143+MARZO!N143+ABRIL!N143+MAYO!N143+JUNIO!N143+JULIO!N143+AGOSTO!N143+SEPTIEMBRE!N143+OCTUBRE!N143+NOVIEMBRE!N143+DICIEMBRE!N143</f>
        <v>1279617.2080000001</v>
      </c>
      <c r="O143" s="26">
        <f>ENERO!O143+FEBRERO!O143+MARZO!O143+ABRIL!O143+MAYO!O143+JUNIO!O143+JULIO!O143+AGOSTO!O143+SEPTIEMBRE!O143+OCTUBRE!O143+NOVIEMBRE!O143+DICIEMBRE!O143</f>
        <v>29044918.605065621</v>
      </c>
      <c r="P143" s="26">
        <f>ENERO!P143+FEBRERO!P143+MARZO!P143+ABRIL!P143+MAYO!P143+JUNIO!P143+JULIO!P143+AGOSTO!P143+SEPTIEMBRE!P143+OCTUBRE!P143+NOVIEMBRE!P143+DICIEMBRE!P143</f>
        <v>1378600.27</v>
      </c>
      <c r="Q143" s="26">
        <f>ENERO!Q143+FEBRERO!Q143+MARZO!Q143+ABRIL!Q143+MAYO!Q143+JUNIO!Q143+JULIO!Q143+AGOSTO!Q143+SEPTIEMBRE!Q143+OCTUBRE!Q143+NOVIEMBRE!Q143+DICIEMBRE!Q143</f>
        <v>22761874.449999999</v>
      </c>
      <c r="R143" s="26">
        <f>ENERO!R143+FEBRERO!R143+MARZO!R143+ABRIL!R143+MAYO!R143+JUNIO!R143+JULIO!R143+AGOSTO!R143+SEPTIEMBRE!R143+OCTUBRE!R143+NOVIEMBRE!R143+DICIEMBRE!R143</f>
        <v>49395.96</v>
      </c>
      <c r="S143" s="26">
        <f t="shared" si="4"/>
        <v>355834809.7242676</v>
      </c>
    </row>
    <row r="144" spans="1:19" ht="15.75" x14ac:dyDescent="0.25">
      <c r="A144" s="10"/>
      <c r="B144" s="10"/>
      <c r="C144" s="24"/>
      <c r="D144" s="27" t="s">
        <v>139</v>
      </c>
      <c r="E144" s="26">
        <f>ENERO!E144+FEBRERO!E144+MARZO!E144+ABRIL!E144+MAYO!E144+JUNIO!E144+JULIO!E144+AGOSTO!E144+SEPTIEMBRE!E144+OCTUBRE!E144+NOVIEMBRE!E144+DICIEMBRE!E144</f>
        <v>237914044.78000003</v>
      </c>
      <c r="F144" s="26">
        <f>ENERO!F144+FEBRERO!F144+MARZO!F144+ABRIL!F144+MAYO!F144+JUNIO!F144+JULIO!F144+AGOSTO!F144+SEPTIEMBRE!F144+OCTUBRE!F144+NOVIEMBRE!F144+DICIEMBRE!F144</f>
        <v>123550.518525092</v>
      </c>
      <c r="G144" s="26">
        <f>ENERO!G144+FEBRERO!G144+MARZO!G144+ABRIL!G144+MAYO!G144+JUNIO!G144+JULIO!G144+AGOSTO!G144+SEPTIEMBRE!G144+OCTUBRE!G144+NOVIEMBRE!G144+DICIEMBRE!G144</f>
        <v>12324842.182102108</v>
      </c>
      <c r="H144" s="26">
        <f>ENERO!H144+FEBRERO!H144+MARZO!H144+ABRIL!H144+MAYO!H144+JUNIO!H144+JULIO!H144+AGOSTO!H144+SEPTIEMBRE!H144+OCTUBRE!H144+NOVIEMBRE!H144+DICIEMBRE!H144</f>
        <v>5994224.3586278446</v>
      </c>
      <c r="I144" s="26">
        <f>ENERO!I144+FEBRERO!I144+MARZO!I144+ABRIL!I144+MAYO!I144+JUNIO!I144+JULIO!I144+AGOSTO!I144+SEPTIEMBRE!I144+OCTUBRE!I144+NOVIEMBRE!I144+DICIEMBRE!I144</f>
        <v>8263598.3556326646</v>
      </c>
      <c r="J144" s="26">
        <f>ENERO!J144+FEBRERO!J144+MARZO!J144+ABRIL!J144+MAYO!J144+JUNIO!J144+JULIO!J144+AGOSTO!J144+SEPTIEMBRE!J144+OCTUBRE!J144+NOVIEMBRE!J144+DICIEMBRE!J144</f>
        <v>2217596.77</v>
      </c>
      <c r="K144" s="26">
        <f>ENERO!K144+FEBRERO!K144+MARZO!K144+ABRIL!K144+MAYO!K144+JUNIO!K144+JULIO!K144+AGOSTO!K144+SEPTIEMBRE!K144+OCTUBRE!K144+NOVIEMBRE!K144+DICIEMBRE!K144</f>
        <v>12516944.729999999</v>
      </c>
      <c r="L144" s="26">
        <f>ENERO!L144+FEBRERO!L144+MARZO!L144+ABRIL!L144+MAYO!L144+JUNIO!L144+JULIO!L144+AGOSTO!L144+SEPTIEMBRE!L144+OCTUBRE!L144+NOVIEMBRE!L144+DICIEMBRE!L144</f>
        <v>16321626.989999998</v>
      </c>
      <c r="M144" s="26">
        <f>ENERO!M144+FEBRERO!M144+MARZO!M144+ABRIL!M144+MAYO!M144+JUNIO!M144+JULIO!M144+AGOSTO!M144+SEPTIEMBRE!M144+OCTUBRE!M144+NOVIEMBRE!M144+DICIEMBRE!M144</f>
        <v>5636776.0157473357</v>
      </c>
      <c r="N144" s="26">
        <f>ENERO!N144+FEBRERO!N144+MARZO!N144+ABRIL!N144+MAYO!N144+JUNIO!N144+JULIO!N144+AGOSTO!N144+SEPTIEMBRE!N144+OCTUBRE!N144+NOVIEMBRE!N144+DICIEMBRE!N144</f>
        <v>1168895.7880000002</v>
      </c>
      <c r="O144" s="26">
        <f>ENERO!O144+FEBRERO!O144+MARZO!O144+ABRIL!O144+MAYO!O144+JUNIO!O144+JULIO!O144+AGOSTO!O144+SEPTIEMBRE!O144+OCTUBRE!O144+NOVIEMBRE!O144+DICIEMBRE!O144</f>
        <v>34601661.635901958</v>
      </c>
      <c r="P144" s="26">
        <f>ENERO!P144+FEBRERO!P144+MARZO!P144+ABRIL!P144+MAYO!P144+JUNIO!P144+JULIO!P144+AGOSTO!P144+SEPTIEMBRE!P144+OCTUBRE!P144+NOVIEMBRE!P144+DICIEMBRE!P144</f>
        <v>1255637.9099999999</v>
      </c>
      <c r="Q144" s="26">
        <f>ENERO!Q144+FEBRERO!Q144+MARZO!Q144+ABRIL!Q144+MAYO!Q144+JUNIO!Q144+JULIO!Q144+AGOSTO!Q144+SEPTIEMBRE!Q144+OCTUBRE!Q144+NOVIEMBRE!Q144+DICIEMBRE!Q144</f>
        <v>19869928.399999999</v>
      </c>
      <c r="R144" s="26">
        <f>ENERO!R144+FEBRERO!R144+MARZO!R144+ABRIL!R144+MAYO!R144+JUNIO!R144+JULIO!R144+AGOSTO!R144+SEPTIEMBRE!R144+OCTUBRE!R144+NOVIEMBRE!R144+DICIEMBRE!R144</f>
        <v>212371.75999999995</v>
      </c>
      <c r="S144" s="26">
        <f t="shared" si="4"/>
        <v>358421700.19453698</v>
      </c>
    </row>
    <row r="145" spans="1:20" ht="24.75" customHeight="1" x14ac:dyDescent="0.2">
      <c r="A145" s="3"/>
      <c r="C145" s="13"/>
      <c r="D145" s="31" t="s">
        <v>140</v>
      </c>
      <c r="E145" s="32">
        <f>SUM(E10:E144)</f>
        <v>43222521064.440002</v>
      </c>
      <c r="F145" s="32">
        <f>SUM(F10:F144)</f>
        <v>22419706.489999991</v>
      </c>
      <c r="G145" s="32">
        <f t="shared" ref="G145:O145" si="5">SUM(G10:G144)</f>
        <v>1749201104.6293573</v>
      </c>
      <c r="H145" s="32">
        <f t="shared" si="5"/>
        <v>1035918816.9800005</v>
      </c>
      <c r="I145" s="32">
        <f t="shared" si="5"/>
        <v>867751592.0719198</v>
      </c>
      <c r="J145" s="32">
        <f t="shared" si="5"/>
        <v>303364812.36000001</v>
      </c>
      <c r="K145" s="32">
        <f t="shared" si="5"/>
        <v>2258163566.3099999</v>
      </c>
      <c r="L145" s="32">
        <f t="shared" si="5"/>
        <v>1695572081.5499992</v>
      </c>
      <c r="M145" s="32">
        <f t="shared" si="5"/>
        <v>1024049160.0399995</v>
      </c>
      <c r="N145" s="32">
        <f>SUM(N10:N144)</f>
        <v>212109999.99999991</v>
      </c>
      <c r="O145" s="32">
        <f t="shared" si="5"/>
        <v>4709503210.3499975</v>
      </c>
      <c r="P145" s="32">
        <f>SUM(P10:P144)</f>
        <v>21917360.039999999</v>
      </c>
      <c r="Q145" s="32">
        <f>SUM(Q10:Q144)</f>
        <v>1656256312.0700002</v>
      </c>
      <c r="R145" s="32">
        <f>SUM(R10:R144)</f>
        <v>22300909.500000007</v>
      </c>
      <c r="S145" s="32">
        <f>SUM(S10:S144)</f>
        <v>58801049696.831291</v>
      </c>
    </row>
    <row r="146" spans="1:20" x14ac:dyDescent="0.2">
      <c r="E146" s="23"/>
      <c r="F146" s="44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12"/>
    </row>
    <row r="147" spans="1:20" x14ac:dyDescent="0.2">
      <c r="E147" s="60"/>
      <c r="F147" s="60"/>
      <c r="G147" s="60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23"/>
    </row>
    <row r="148" spans="1:20" x14ac:dyDescent="0.2"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2"/>
    </row>
    <row r="149" spans="1:20" x14ac:dyDescent="0.2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12"/>
    </row>
    <row r="150" spans="1:20" x14ac:dyDescent="0.2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12"/>
    </row>
    <row r="151" spans="1:20" x14ac:dyDescent="0.2">
      <c r="D151" s="44"/>
      <c r="E151" s="44"/>
      <c r="F151" s="44"/>
      <c r="G151" s="52"/>
      <c r="H151" s="52"/>
      <c r="I151" s="52"/>
      <c r="J151" s="52"/>
      <c r="K151" s="52"/>
      <c r="L151" s="52"/>
      <c r="M151" s="52"/>
      <c r="N151" s="52"/>
      <c r="O151" s="52"/>
      <c r="P151" s="42"/>
      <c r="Q151" s="42"/>
      <c r="R151" s="42"/>
      <c r="T151" s="12"/>
    </row>
    <row r="152" spans="1:20" x14ac:dyDescent="0.2"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T152" s="12"/>
    </row>
    <row r="153" spans="1:20" x14ac:dyDescent="0.2"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T153" s="12"/>
    </row>
    <row r="154" spans="1:20" x14ac:dyDescent="0.2"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T154" s="12"/>
    </row>
    <row r="155" spans="1:20" x14ac:dyDescent="0.2"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T155" s="12"/>
    </row>
    <row r="156" spans="1:20" x14ac:dyDescent="0.2"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T156" s="12"/>
    </row>
    <row r="157" spans="1:20" x14ac:dyDescent="0.2"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T157" s="12"/>
    </row>
    <row r="158" spans="1:20" x14ac:dyDescent="0.2"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T158" s="12"/>
    </row>
    <row r="159" spans="1:20" x14ac:dyDescent="0.2"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T159" s="12"/>
    </row>
    <row r="160" spans="1:20" x14ac:dyDescent="0.2"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T160" s="12"/>
    </row>
    <row r="161" spans="7:20" x14ac:dyDescent="0.2"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T161" s="12"/>
    </row>
    <row r="162" spans="7:20" x14ac:dyDescent="0.2"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T162" s="12"/>
    </row>
    <row r="163" spans="7:20" x14ac:dyDescent="0.2"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T163" s="12"/>
    </row>
    <row r="164" spans="7:20" x14ac:dyDescent="0.2"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T164" s="12"/>
    </row>
    <row r="165" spans="7:20" x14ac:dyDescent="0.2"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T165" s="12"/>
    </row>
    <row r="166" spans="7:20" x14ac:dyDescent="0.2"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T166" s="12"/>
    </row>
    <row r="167" spans="7:20" x14ac:dyDescent="0.2"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T167" s="12"/>
    </row>
    <row r="168" spans="7:20" x14ac:dyDescent="0.2"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T168" s="12"/>
    </row>
    <row r="169" spans="7:20" x14ac:dyDescent="0.2"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T169" s="12"/>
    </row>
    <row r="170" spans="7:20" x14ac:dyDescent="0.2"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T170" s="12"/>
    </row>
    <row r="171" spans="7:20" x14ac:dyDescent="0.2"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T171" s="12"/>
    </row>
    <row r="172" spans="7:20" x14ac:dyDescent="0.2"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T172" s="12"/>
    </row>
    <row r="173" spans="7:20" x14ac:dyDescent="0.2"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T173" s="12"/>
    </row>
    <row r="174" spans="7:20" x14ac:dyDescent="0.2"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T174" s="12"/>
    </row>
    <row r="175" spans="7:20" x14ac:dyDescent="0.2"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T175" s="12"/>
    </row>
    <row r="176" spans="7:20" x14ac:dyDescent="0.2"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T176" s="12"/>
    </row>
    <row r="177" spans="7:20" x14ac:dyDescent="0.2"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T177" s="12"/>
    </row>
    <row r="178" spans="7:20" x14ac:dyDescent="0.2"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T178" s="12"/>
    </row>
    <row r="179" spans="7:20" x14ac:dyDescent="0.2"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T179" s="12"/>
    </row>
    <row r="180" spans="7:20" x14ac:dyDescent="0.2"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T180" s="12"/>
    </row>
    <row r="181" spans="7:20" x14ac:dyDescent="0.2"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T181" s="12"/>
    </row>
    <row r="182" spans="7:20" x14ac:dyDescent="0.2"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T182" s="12"/>
    </row>
    <row r="183" spans="7:20" x14ac:dyDescent="0.2"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T183" s="12"/>
    </row>
    <row r="184" spans="7:20" x14ac:dyDescent="0.2"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T184" s="12"/>
    </row>
    <row r="185" spans="7:20" x14ac:dyDescent="0.2"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T185" s="12"/>
    </row>
    <row r="186" spans="7:20" x14ac:dyDescent="0.2"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T186" s="12"/>
    </row>
    <row r="187" spans="7:20" x14ac:dyDescent="0.2"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T187" s="12"/>
    </row>
    <row r="188" spans="7:20" x14ac:dyDescent="0.2"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</row>
    <row r="189" spans="7:20" x14ac:dyDescent="0.2"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</row>
    <row r="190" spans="7:20" x14ac:dyDescent="0.2"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</row>
    <row r="191" spans="7:20" x14ac:dyDescent="0.2"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</row>
    <row r="192" spans="7:20" x14ac:dyDescent="0.2"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</row>
    <row r="193" spans="7:18" x14ac:dyDescent="0.2"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</row>
    <row r="194" spans="7:18" x14ac:dyDescent="0.2"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</row>
    <row r="195" spans="7:18" x14ac:dyDescent="0.2"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</row>
    <row r="196" spans="7:18" x14ac:dyDescent="0.2"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</row>
    <row r="197" spans="7:18" x14ac:dyDescent="0.2"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</row>
    <row r="198" spans="7:18" x14ac:dyDescent="0.2"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7:18" x14ac:dyDescent="0.2"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</row>
    <row r="200" spans="7:18" x14ac:dyDescent="0.2"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</row>
    <row r="201" spans="7:18" x14ac:dyDescent="0.2"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</row>
    <row r="202" spans="7:18" x14ac:dyDescent="0.2"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</row>
    <row r="203" spans="7:18" x14ac:dyDescent="0.2"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</row>
    <row r="204" spans="7:18" x14ac:dyDescent="0.2"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</row>
    <row r="205" spans="7:18" x14ac:dyDescent="0.2"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</row>
    <row r="206" spans="7:18" x14ac:dyDescent="0.2"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</row>
    <row r="207" spans="7:18" x14ac:dyDescent="0.2"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</row>
    <row r="208" spans="7:18" x14ac:dyDescent="0.2"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</row>
    <row r="209" spans="7:18" x14ac:dyDescent="0.2"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</row>
    <row r="210" spans="7:18" x14ac:dyDescent="0.2"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</row>
    <row r="211" spans="7:18" x14ac:dyDescent="0.2"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</row>
    <row r="212" spans="7:18" x14ac:dyDescent="0.2"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</row>
    <row r="213" spans="7:18" x14ac:dyDescent="0.2"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</row>
    <row r="214" spans="7:18" x14ac:dyDescent="0.2"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</row>
    <row r="215" spans="7:18" x14ac:dyDescent="0.2"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</row>
    <row r="216" spans="7:18" x14ac:dyDescent="0.2"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</row>
    <row r="217" spans="7:18" x14ac:dyDescent="0.2"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</row>
    <row r="218" spans="7:18" x14ac:dyDescent="0.2"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</row>
    <row r="219" spans="7:18" x14ac:dyDescent="0.2"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</row>
    <row r="220" spans="7:18" x14ac:dyDescent="0.2"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</row>
    <row r="221" spans="7:18" x14ac:dyDescent="0.2"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</row>
    <row r="222" spans="7:18" x14ac:dyDescent="0.2"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</row>
    <row r="223" spans="7:18" x14ac:dyDescent="0.2"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</row>
    <row r="224" spans="7:18" x14ac:dyDescent="0.2"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</row>
    <row r="225" spans="7:18" x14ac:dyDescent="0.2"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</row>
    <row r="226" spans="7:18" x14ac:dyDescent="0.2"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</row>
    <row r="227" spans="7:18" x14ac:dyDescent="0.2"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</row>
    <row r="228" spans="7:18" x14ac:dyDescent="0.2"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</row>
    <row r="229" spans="7:18" x14ac:dyDescent="0.2"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</row>
    <row r="230" spans="7:18" x14ac:dyDescent="0.2"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</row>
    <row r="231" spans="7:18" x14ac:dyDescent="0.2"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</row>
    <row r="232" spans="7:18" x14ac:dyDescent="0.2"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</row>
    <row r="233" spans="7:18" x14ac:dyDescent="0.2"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</row>
    <row r="234" spans="7:18" x14ac:dyDescent="0.2"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7:18" x14ac:dyDescent="0.2"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</row>
    <row r="236" spans="7:18" x14ac:dyDescent="0.2"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</row>
    <row r="237" spans="7:18" x14ac:dyDescent="0.2"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</row>
    <row r="238" spans="7:18" x14ac:dyDescent="0.2"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</row>
    <row r="239" spans="7:18" x14ac:dyDescent="0.2"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</row>
    <row r="240" spans="7:18" x14ac:dyDescent="0.2"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</row>
    <row r="241" spans="7:18" x14ac:dyDescent="0.2"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</row>
    <row r="242" spans="7:18" x14ac:dyDescent="0.2"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</row>
    <row r="243" spans="7:18" x14ac:dyDescent="0.2"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</row>
    <row r="244" spans="7:18" x14ac:dyDescent="0.2"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</row>
    <row r="245" spans="7:18" x14ac:dyDescent="0.2"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</row>
    <row r="246" spans="7:18" x14ac:dyDescent="0.2"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</row>
    <row r="247" spans="7:18" x14ac:dyDescent="0.2"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</row>
    <row r="248" spans="7:18" x14ac:dyDescent="0.2"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</row>
    <row r="249" spans="7:18" x14ac:dyDescent="0.2"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</row>
    <row r="250" spans="7:18" x14ac:dyDescent="0.2"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</row>
    <row r="251" spans="7:18" x14ac:dyDescent="0.2"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</row>
    <row r="252" spans="7:18" x14ac:dyDescent="0.2"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</row>
    <row r="253" spans="7:18" x14ac:dyDescent="0.2"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</row>
    <row r="254" spans="7:18" x14ac:dyDescent="0.2"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</row>
    <row r="255" spans="7:18" x14ac:dyDescent="0.2"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  <row r="256" spans="7:18" x14ac:dyDescent="0.2"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</row>
    <row r="257" spans="7:18" x14ac:dyDescent="0.2"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</row>
    <row r="258" spans="7:18" x14ac:dyDescent="0.2"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</row>
    <row r="259" spans="7:18" x14ac:dyDescent="0.2"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</row>
    <row r="260" spans="7:18" x14ac:dyDescent="0.2"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</row>
    <row r="261" spans="7:18" x14ac:dyDescent="0.2"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</row>
    <row r="262" spans="7:18" x14ac:dyDescent="0.2"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</row>
    <row r="263" spans="7:18" x14ac:dyDescent="0.2"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</row>
    <row r="264" spans="7:18" x14ac:dyDescent="0.2"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</row>
    <row r="265" spans="7:18" x14ac:dyDescent="0.2"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</row>
    <row r="266" spans="7:18" x14ac:dyDescent="0.2"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</row>
    <row r="267" spans="7:18" x14ac:dyDescent="0.2"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</row>
    <row r="268" spans="7:18" x14ac:dyDescent="0.2"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</row>
    <row r="269" spans="7:18" x14ac:dyDescent="0.2"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</row>
    <row r="270" spans="7:18" x14ac:dyDescent="0.2"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</row>
    <row r="271" spans="7:18" x14ac:dyDescent="0.2"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</row>
    <row r="272" spans="7:18" x14ac:dyDescent="0.2"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</row>
    <row r="273" spans="7:18" x14ac:dyDescent="0.2"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</row>
    <row r="274" spans="7:18" x14ac:dyDescent="0.2"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</row>
    <row r="275" spans="7:18" x14ac:dyDescent="0.2"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</row>
    <row r="276" spans="7:18" x14ac:dyDescent="0.2"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</row>
    <row r="277" spans="7:18" x14ac:dyDescent="0.2"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36" fitToHeight="7" orientation="landscape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4"/>
    <pageSetUpPr fitToPage="1"/>
  </sheetPr>
  <dimension ref="A1:T149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4.1640625" style="2" customWidth="1"/>
    <col min="6" max="6" width="24.1640625" style="2" hidden="1" customWidth="1"/>
    <col min="7" max="7" width="24.1640625" style="2" customWidth="1"/>
    <col min="8" max="8" width="22.5" style="17" hidden="1" customWidth="1"/>
    <col min="9" max="9" width="22.5" style="17" customWidth="1"/>
    <col min="10" max="10" width="24.1640625" style="2" customWidth="1"/>
    <col min="11" max="12" width="22.5" style="17" customWidth="1"/>
    <col min="13" max="13" width="24.1640625" style="2" customWidth="1"/>
    <col min="14" max="14" width="22.5" style="17" customWidth="1"/>
    <col min="15" max="19" width="24.1640625" style="2" customWidth="1"/>
    <col min="20" max="16384" width="12" style="2"/>
  </cols>
  <sheetData>
    <row r="1" spans="1:20" ht="18.75" customHeight="1" x14ac:dyDescent="0.2"/>
    <row r="2" spans="1:20" ht="44.25" customHeight="1" x14ac:dyDescent="0.2">
      <c r="A2" s="14"/>
      <c r="B2" s="14"/>
      <c r="C2" s="1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0"/>
    </row>
    <row r="3" spans="1:20" ht="11.25" customHeight="1" x14ac:dyDescent="0.2">
      <c r="D3" s="18"/>
      <c r="E3" s="3"/>
      <c r="F3" s="3"/>
      <c r="G3" s="3"/>
      <c r="H3" s="18"/>
      <c r="I3" s="18"/>
      <c r="J3" s="3"/>
      <c r="K3" s="18"/>
      <c r="L3" s="18"/>
      <c r="M3" s="3"/>
      <c r="N3" s="18"/>
      <c r="O3" s="3"/>
      <c r="P3" s="3"/>
      <c r="Q3" s="3"/>
      <c r="R3" s="3"/>
      <c r="S3" s="3"/>
    </row>
    <row r="4" spans="1:20" x14ac:dyDescent="0.2">
      <c r="D4" s="18"/>
      <c r="E4" s="3"/>
      <c r="F4" s="3"/>
      <c r="G4" s="3"/>
      <c r="H4" s="18"/>
      <c r="I4" s="18"/>
      <c r="J4" s="3"/>
      <c r="K4" s="18"/>
      <c r="L4" s="18"/>
      <c r="M4" s="3"/>
      <c r="N4" s="18"/>
      <c r="O4" s="3"/>
      <c r="P4" s="3"/>
      <c r="Q4" s="3"/>
      <c r="R4" s="3"/>
      <c r="S4" s="3"/>
    </row>
    <row r="5" spans="1:20" ht="17.25" customHeight="1" x14ac:dyDescent="0.3">
      <c r="D5" s="19" t="s">
        <v>0</v>
      </c>
      <c r="E5" s="3"/>
      <c r="F5" s="3"/>
      <c r="G5" s="3"/>
      <c r="H5" s="18"/>
      <c r="I5" s="18"/>
      <c r="J5" s="3"/>
      <c r="K5" s="18"/>
      <c r="L5" s="18"/>
      <c r="M5" s="3"/>
      <c r="N5" s="18"/>
      <c r="O5" s="3"/>
      <c r="P5" s="3"/>
      <c r="Q5" s="3"/>
      <c r="R5" s="3"/>
      <c r="S5" s="3"/>
    </row>
    <row r="6" spans="1:20" ht="17.25" customHeight="1" x14ac:dyDescent="0.3">
      <c r="D6" s="19" t="s">
        <v>156</v>
      </c>
      <c r="E6" s="3"/>
      <c r="F6" s="3"/>
      <c r="G6" s="3"/>
      <c r="H6" s="18"/>
      <c r="I6" s="18"/>
      <c r="J6" s="3"/>
      <c r="K6" s="18"/>
      <c r="L6" s="18"/>
      <c r="M6" s="3"/>
      <c r="N6" s="18"/>
      <c r="O6" s="3"/>
      <c r="P6" s="3"/>
      <c r="Q6" s="3"/>
      <c r="R6" s="3"/>
      <c r="S6" s="3"/>
    </row>
    <row r="7" spans="1:20" ht="12.75" customHeight="1" x14ac:dyDescent="0.25">
      <c r="D7" s="20"/>
      <c r="E7" s="6"/>
      <c r="F7" s="6"/>
      <c r="G7" s="6"/>
      <c r="H7" s="21"/>
      <c r="I7" s="21"/>
      <c r="J7" s="6"/>
      <c r="K7" s="21"/>
      <c r="L7" s="21"/>
      <c r="M7" s="6"/>
      <c r="N7" s="21"/>
      <c r="O7" s="6"/>
      <c r="P7" s="6"/>
      <c r="Q7" s="6"/>
      <c r="R7" s="6"/>
      <c r="S7" s="7" t="s">
        <v>1</v>
      </c>
    </row>
    <row r="8" spans="1:20" ht="18.75" customHeight="1" x14ac:dyDescent="0.2">
      <c r="D8" s="74" t="s">
        <v>2</v>
      </c>
      <c r="E8" s="75" t="s">
        <v>157</v>
      </c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0" ht="60" customHeight="1" x14ac:dyDescent="0.2">
      <c r="A9" s="8"/>
      <c r="B9" s="8"/>
      <c r="C9" s="9"/>
      <c r="D9" s="74"/>
      <c r="E9" s="30" t="s">
        <v>141</v>
      </c>
      <c r="F9" s="57" t="s">
        <v>155</v>
      </c>
      <c r="G9" s="30" t="s">
        <v>3</v>
      </c>
      <c r="H9" s="33" t="s">
        <v>148</v>
      </c>
      <c r="I9" s="33" t="s">
        <v>142</v>
      </c>
      <c r="J9" s="30" t="s">
        <v>143</v>
      </c>
      <c r="K9" s="33" t="s">
        <v>145</v>
      </c>
      <c r="L9" s="33" t="s">
        <v>146</v>
      </c>
      <c r="M9" s="30" t="s">
        <v>4</v>
      </c>
      <c r="N9" s="73" t="s">
        <v>180</v>
      </c>
      <c r="O9" s="30" t="s">
        <v>144</v>
      </c>
      <c r="P9" s="55" t="s">
        <v>149</v>
      </c>
      <c r="Q9" s="57" t="s">
        <v>150</v>
      </c>
      <c r="R9" s="58" t="s">
        <v>153</v>
      </c>
      <c r="S9" s="30" t="s">
        <v>147</v>
      </c>
    </row>
    <row r="10" spans="1:20" ht="15.75" x14ac:dyDescent="0.25">
      <c r="A10" s="10"/>
      <c r="B10" s="10"/>
      <c r="C10" s="24"/>
      <c r="D10" s="25" t="s">
        <v>5</v>
      </c>
      <c r="E10" s="26">
        <v>19945853.950000003</v>
      </c>
      <c r="F10" s="26"/>
      <c r="G10" s="26">
        <v>558043.29589913588</v>
      </c>
      <c r="H10" s="26">
        <v>0</v>
      </c>
      <c r="I10" s="26">
        <v>11594.53</v>
      </c>
      <c r="J10" s="26">
        <v>19543.36</v>
      </c>
      <c r="K10" s="26">
        <v>1272693.6599999999</v>
      </c>
      <c r="L10" s="26">
        <v>188369.53999999998</v>
      </c>
      <c r="M10" s="26">
        <v>657162.51</v>
      </c>
      <c r="N10" s="26">
        <v>319381.98112499999</v>
      </c>
      <c r="O10" s="26">
        <v>3290863.0099999993</v>
      </c>
      <c r="P10" s="26">
        <v>0</v>
      </c>
      <c r="Q10" s="26">
        <v>1002181.6</v>
      </c>
      <c r="R10" s="26">
        <v>2339.36</v>
      </c>
      <c r="S10" s="26">
        <f t="shared" ref="S10:S41" si="0">SUM(E10:R10)</f>
        <v>27268026.797024138</v>
      </c>
    </row>
    <row r="11" spans="1:20" ht="15.75" x14ac:dyDescent="0.25">
      <c r="A11" s="10"/>
      <c r="B11" s="10"/>
      <c r="C11" s="24"/>
      <c r="D11" s="25" t="s">
        <v>6</v>
      </c>
      <c r="E11" s="26">
        <v>12495776.43</v>
      </c>
      <c r="F11" s="26"/>
      <c r="G11" s="26">
        <v>469471.67913355189</v>
      </c>
      <c r="H11" s="26">
        <v>0</v>
      </c>
      <c r="I11" s="26">
        <v>8123.37</v>
      </c>
      <c r="J11" s="26">
        <v>13805.86</v>
      </c>
      <c r="K11" s="26">
        <v>797323.37</v>
      </c>
      <c r="L11" s="26">
        <v>131975.67999999999</v>
      </c>
      <c r="M11" s="26">
        <v>411702.37</v>
      </c>
      <c r="N11" s="26">
        <v>205558.45237499999</v>
      </c>
      <c r="O11" s="26">
        <v>2509878.0300000003</v>
      </c>
      <c r="P11" s="26">
        <v>0</v>
      </c>
      <c r="Q11" s="26">
        <v>1914627.4</v>
      </c>
      <c r="R11" s="26">
        <v>1638.95</v>
      </c>
      <c r="S11" s="26">
        <f t="shared" si="0"/>
        <v>18959881.591508545</v>
      </c>
    </row>
    <row r="12" spans="1:20" ht="15.75" x14ac:dyDescent="0.25">
      <c r="A12" s="10"/>
      <c r="B12" s="10"/>
      <c r="C12" s="24"/>
      <c r="D12" s="25" t="s">
        <v>7</v>
      </c>
      <c r="E12" s="26">
        <v>7255862.6899999995</v>
      </c>
      <c r="F12" s="26"/>
      <c r="G12" s="26">
        <v>355631.36004527996</v>
      </c>
      <c r="H12" s="26">
        <v>0</v>
      </c>
      <c r="I12" s="26">
        <v>5674.83</v>
      </c>
      <c r="J12" s="26">
        <v>12192.19</v>
      </c>
      <c r="K12" s="26">
        <v>462977.95</v>
      </c>
      <c r="L12" s="26">
        <v>92195.77</v>
      </c>
      <c r="M12" s="26">
        <v>239061.25</v>
      </c>
      <c r="N12" s="26">
        <v>117601.738125</v>
      </c>
      <c r="O12" s="26">
        <v>1476096.1499999997</v>
      </c>
      <c r="P12" s="26">
        <v>0</v>
      </c>
      <c r="Q12" s="26">
        <v>0</v>
      </c>
      <c r="R12" s="26">
        <v>1144.9199999999996</v>
      </c>
      <c r="S12" s="26">
        <f t="shared" si="0"/>
        <v>10018438.84817028</v>
      </c>
    </row>
    <row r="13" spans="1:20" ht="15.75" x14ac:dyDescent="0.25">
      <c r="A13" s="10"/>
      <c r="B13" s="10"/>
      <c r="C13" s="24"/>
      <c r="D13" s="25" t="s">
        <v>8</v>
      </c>
      <c r="E13" s="26">
        <v>100573618.63</v>
      </c>
      <c r="F13" s="26"/>
      <c r="G13" s="26">
        <v>921765.66724009602</v>
      </c>
      <c r="H13" s="26">
        <v>0</v>
      </c>
      <c r="I13" s="26">
        <v>609109.09</v>
      </c>
      <c r="J13" s="26">
        <v>1027675.0961012841</v>
      </c>
      <c r="K13" s="26">
        <v>6417344.0099999998</v>
      </c>
      <c r="L13" s="26">
        <v>9895835.8399999999</v>
      </c>
      <c r="M13" s="26">
        <v>3313631.8100000005</v>
      </c>
      <c r="N13" s="26">
        <v>1712841.2775000001</v>
      </c>
      <c r="O13" s="26">
        <v>20998227.890000004</v>
      </c>
      <c r="P13" s="26">
        <v>0</v>
      </c>
      <c r="Q13" s="26">
        <v>0</v>
      </c>
      <c r="R13" s="26">
        <v>122900.03000000001</v>
      </c>
      <c r="S13" s="26">
        <f t="shared" si="0"/>
        <v>145592949.34084141</v>
      </c>
    </row>
    <row r="14" spans="1:20" ht="15.75" x14ac:dyDescent="0.25">
      <c r="A14" s="10"/>
      <c r="B14" s="10"/>
      <c r="C14" s="24"/>
      <c r="D14" s="25" t="s">
        <v>9</v>
      </c>
      <c r="E14" s="26">
        <v>16472808.829999998</v>
      </c>
      <c r="F14" s="26"/>
      <c r="G14" s="26">
        <v>429920.01098950393</v>
      </c>
      <c r="H14" s="26">
        <v>0</v>
      </c>
      <c r="I14" s="26">
        <v>20826.95</v>
      </c>
      <c r="J14" s="26">
        <v>33349.230000000003</v>
      </c>
      <c r="K14" s="26">
        <v>1051087.58</v>
      </c>
      <c r="L14" s="26">
        <v>338363.17</v>
      </c>
      <c r="M14" s="26">
        <v>542734.97000000009</v>
      </c>
      <c r="N14" s="26">
        <v>285075.84000000003</v>
      </c>
      <c r="O14" s="26">
        <v>2313204.6</v>
      </c>
      <c r="P14" s="26">
        <v>0</v>
      </c>
      <c r="Q14" s="26">
        <v>242480.7</v>
      </c>
      <c r="R14" s="26">
        <v>4202.1600000000008</v>
      </c>
      <c r="S14" s="26">
        <f t="shared" si="0"/>
        <v>21734054.0409895</v>
      </c>
    </row>
    <row r="15" spans="1:20" ht="15.75" x14ac:dyDescent="0.25">
      <c r="A15" s="10"/>
      <c r="B15" s="10"/>
      <c r="C15" s="24"/>
      <c r="D15" s="25" t="s">
        <v>10</v>
      </c>
      <c r="E15" s="26">
        <v>60499348.740000002</v>
      </c>
      <c r="F15" s="26"/>
      <c r="G15" s="26">
        <v>968767.54616356804</v>
      </c>
      <c r="H15" s="26">
        <v>0</v>
      </c>
      <c r="I15" s="26">
        <v>296200.71999999997</v>
      </c>
      <c r="J15" s="26">
        <v>1166712.6018933496</v>
      </c>
      <c r="K15" s="26">
        <v>3860307.89</v>
      </c>
      <c r="L15" s="26">
        <v>4812198.25</v>
      </c>
      <c r="M15" s="26">
        <v>1993291.75</v>
      </c>
      <c r="N15" s="26">
        <v>1002864.0341249999</v>
      </c>
      <c r="O15" s="26">
        <v>13515952.809999997</v>
      </c>
      <c r="P15" s="26">
        <v>0</v>
      </c>
      <c r="Q15" s="26">
        <v>3026083.9</v>
      </c>
      <c r="R15" s="26">
        <v>59764.399999999987</v>
      </c>
      <c r="S15" s="26">
        <f t="shared" si="0"/>
        <v>91201492.642181933</v>
      </c>
    </row>
    <row r="16" spans="1:20" ht="15.75" x14ac:dyDescent="0.25">
      <c r="A16" s="10"/>
      <c r="B16" s="10"/>
      <c r="C16" s="24"/>
      <c r="D16" s="25" t="s">
        <v>11</v>
      </c>
      <c r="E16" s="26">
        <v>23208661.619999997</v>
      </c>
      <c r="F16" s="26"/>
      <c r="G16" s="26">
        <v>829121.77866348799</v>
      </c>
      <c r="H16" s="26">
        <v>0</v>
      </c>
      <c r="I16" s="26">
        <v>13481.34</v>
      </c>
      <c r="J16" s="26">
        <v>23308.6</v>
      </c>
      <c r="K16" s="26">
        <v>1480885.03</v>
      </c>
      <c r="L16" s="26">
        <v>219023.46999999997</v>
      </c>
      <c r="M16" s="26">
        <v>764663.31</v>
      </c>
      <c r="N16" s="26">
        <v>388781.72174999997</v>
      </c>
      <c r="O16" s="26">
        <v>3923337.7400000021</v>
      </c>
      <c r="P16" s="26">
        <v>0</v>
      </c>
      <c r="Q16" s="26">
        <v>0</v>
      </c>
      <c r="R16" s="26">
        <v>2720.0299999999997</v>
      </c>
      <c r="S16" s="26">
        <f t="shared" si="0"/>
        <v>30853984.640413485</v>
      </c>
    </row>
    <row r="17" spans="1:19" ht="15.75" x14ac:dyDescent="0.25">
      <c r="A17" s="10"/>
      <c r="B17" s="10"/>
      <c r="C17" s="24"/>
      <c r="D17" s="25" t="s">
        <v>12</v>
      </c>
      <c r="E17" s="26">
        <v>35318921.850000001</v>
      </c>
      <c r="F17" s="26"/>
      <c r="G17" s="26">
        <v>1029168.46402592</v>
      </c>
      <c r="H17" s="26">
        <v>0</v>
      </c>
      <c r="I17" s="26">
        <v>50223.77</v>
      </c>
      <c r="J17" s="26">
        <v>74946.11</v>
      </c>
      <c r="K17" s="26">
        <v>2253609.59</v>
      </c>
      <c r="L17" s="26">
        <v>815956.01</v>
      </c>
      <c r="M17" s="26">
        <v>1163664.02</v>
      </c>
      <c r="N17" s="26">
        <v>575337.76949999994</v>
      </c>
      <c r="O17" s="26">
        <v>5785463.9299999997</v>
      </c>
      <c r="P17" s="26">
        <v>0</v>
      </c>
      <c r="Q17" s="26">
        <v>0</v>
      </c>
      <c r="R17" s="26">
        <v>10133.570000000002</v>
      </c>
      <c r="S17" s="26">
        <f t="shared" si="0"/>
        <v>47077425.083525926</v>
      </c>
    </row>
    <row r="18" spans="1:19" ht="15.75" x14ac:dyDescent="0.25">
      <c r="A18" s="10"/>
      <c r="B18" s="10"/>
      <c r="C18" s="24"/>
      <c r="D18" s="25" t="s">
        <v>13</v>
      </c>
      <c r="E18" s="26">
        <v>66569530.480000004</v>
      </c>
      <c r="F18" s="26"/>
      <c r="G18" s="26">
        <v>2083620.4999409921</v>
      </c>
      <c r="H18" s="26">
        <v>0</v>
      </c>
      <c r="I18" s="26">
        <v>187312.92</v>
      </c>
      <c r="J18" s="26">
        <v>346043.04</v>
      </c>
      <c r="K18" s="26">
        <v>4247630.58</v>
      </c>
      <c r="L18" s="26">
        <v>3043162.57</v>
      </c>
      <c r="M18" s="26">
        <v>2193288</v>
      </c>
      <c r="N18" s="26">
        <v>1104708.650625</v>
      </c>
      <c r="O18" s="26">
        <v>13079267.029999997</v>
      </c>
      <c r="P18" s="26">
        <v>0</v>
      </c>
      <c r="Q18" s="26">
        <v>0</v>
      </c>
      <c r="R18" s="26">
        <v>37794.1</v>
      </c>
      <c r="S18" s="26">
        <f t="shared" si="0"/>
        <v>92892357.870565996</v>
      </c>
    </row>
    <row r="19" spans="1:19" ht="15.75" x14ac:dyDescent="0.25">
      <c r="A19" s="10"/>
      <c r="B19" s="10"/>
      <c r="C19" s="24"/>
      <c r="D19" s="25" t="s">
        <v>14</v>
      </c>
      <c r="E19" s="26">
        <v>24089911</v>
      </c>
      <c r="F19" s="26"/>
      <c r="G19" s="26">
        <v>1049411.173854256</v>
      </c>
      <c r="H19" s="26">
        <v>0</v>
      </c>
      <c r="I19" s="26">
        <v>38470.800000000003</v>
      </c>
      <c r="J19" s="26">
        <v>50203.14</v>
      </c>
      <c r="K19" s="26">
        <v>1537115.28</v>
      </c>
      <c r="L19" s="26">
        <v>625012.47</v>
      </c>
      <c r="M19" s="26">
        <v>793698.10999999987</v>
      </c>
      <c r="N19" s="26">
        <v>391104.32624999998</v>
      </c>
      <c r="O19" s="26">
        <v>3917789.7600000002</v>
      </c>
      <c r="P19" s="26">
        <v>0</v>
      </c>
      <c r="Q19" s="26">
        <v>0</v>
      </c>
      <c r="R19" s="26">
        <v>7762.17</v>
      </c>
      <c r="S19" s="26">
        <f t="shared" si="0"/>
        <v>32500478.23010426</v>
      </c>
    </row>
    <row r="20" spans="1:19" ht="15.75" x14ac:dyDescent="0.25">
      <c r="A20" s="10"/>
      <c r="B20" s="10"/>
      <c r="C20" s="24"/>
      <c r="D20" s="25" t="s">
        <v>15</v>
      </c>
      <c r="E20" s="26">
        <v>14492303.99</v>
      </c>
      <c r="F20" s="26"/>
      <c r="G20" s="26">
        <v>432951.01575492794</v>
      </c>
      <c r="H20" s="26">
        <v>0</v>
      </c>
      <c r="I20" s="26">
        <v>25925.66</v>
      </c>
      <c r="J20" s="26">
        <v>37652.35</v>
      </c>
      <c r="K20" s="26">
        <v>924716.65</v>
      </c>
      <c r="L20" s="26">
        <v>421198.97</v>
      </c>
      <c r="M20" s="26">
        <v>477482.62</v>
      </c>
      <c r="N20" s="26">
        <v>226438.03049999999</v>
      </c>
      <c r="O20" s="26">
        <v>3051815.5200000005</v>
      </c>
      <c r="P20" s="26">
        <v>0</v>
      </c>
      <c r="Q20" s="26">
        <v>0</v>
      </c>
      <c r="R20" s="26">
        <v>5230.95</v>
      </c>
      <c r="S20" s="26">
        <f t="shared" si="0"/>
        <v>20095715.756254926</v>
      </c>
    </row>
    <row r="21" spans="1:19" ht="15.75" x14ac:dyDescent="0.25">
      <c r="A21" s="10"/>
      <c r="B21" s="10"/>
      <c r="C21" s="24"/>
      <c r="D21" s="25" t="s">
        <v>16</v>
      </c>
      <c r="E21" s="26">
        <v>24984755.440000001</v>
      </c>
      <c r="F21" s="26"/>
      <c r="G21" s="26">
        <v>640286.82313478389</v>
      </c>
      <c r="H21" s="26">
        <v>0</v>
      </c>
      <c r="I21" s="26">
        <v>10471.08</v>
      </c>
      <c r="J21" s="26">
        <v>23308.6</v>
      </c>
      <c r="K21" s="26">
        <v>1594213</v>
      </c>
      <c r="L21" s="26">
        <v>170117.59</v>
      </c>
      <c r="M21" s="26">
        <v>823180.84000000008</v>
      </c>
      <c r="N21" s="26">
        <v>417050.68200000003</v>
      </c>
      <c r="O21" s="26">
        <v>2978485.1500000013</v>
      </c>
      <c r="P21" s="26">
        <v>0</v>
      </c>
      <c r="Q21" s="26">
        <v>3148393.5</v>
      </c>
      <c r="R21" s="26">
        <v>2112.6399999999994</v>
      </c>
      <c r="S21" s="26">
        <f t="shared" si="0"/>
        <v>34792375.345134787</v>
      </c>
    </row>
    <row r="22" spans="1:19" ht="15.75" x14ac:dyDescent="0.25">
      <c r="A22" s="10"/>
      <c r="B22" s="10"/>
      <c r="C22" s="24"/>
      <c r="D22" s="25" t="s">
        <v>17</v>
      </c>
      <c r="E22" s="26">
        <v>80723900.890000015</v>
      </c>
      <c r="F22" s="26"/>
      <c r="G22" s="26">
        <v>734779.85139275203</v>
      </c>
      <c r="H22" s="26">
        <v>0</v>
      </c>
      <c r="I22" s="26">
        <v>334210.62</v>
      </c>
      <c r="J22" s="26">
        <v>416455.4352826114</v>
      </c>
      <c r="K22" s="26">
        <v>5150784.55</v>
      </c>
      <c r="L22" s="26">
        <v>5429722.7400000002</v>
      </c>
      <c r="M22" s="26">
        <v>2659636.6899999995</v>
      </c>
      <c r="N22" s="26">
        <v>1317020.155125</v>
      </c>
      <c r="O22" s="26">
        <v>14066976.129999999</v>
      </c>
      <c r="P22" s="26">
        <v>0</v>
      </c>
      <c r="Q22" s="26">
        <v>6376108.9000000004</v>
      </c>
      <c r="R22" s="26">
        <v>67433.659999999989</v>
      </c>
      <c r="S22" s="26">
        <f t="shared" si="0"/>
        <v>117277029.62180038</v>
      </c>
    </row>
    <row r="23" spans="1:19" ht="15.75" x14ac:dyDescent="0.25">
      <c r="A23" s="10"/>
      <c r="B23" s="10"/>
      <c r="C23" s="24"/>
      <c r="D23" s="25" t="s">
        <v>18</v>
      </c>
      <c r="E23" s="26">
        <v>35375244.160000004</v>
      </c>
      <c r="F23" s="26"/>
      <c r="G23" s="26">
        <v>247253.30782039996</v>
      </c>
      <c r="H23" s="26">
        <v>0</v>
      </c>
      <c r="I23" s="26">
        <v>88867.41</v>
      </c>
      <c r="J23" s="26">
        <v>83096.474980672618</v>
      </c>
      <c r="K23" s="26">
        <v>2257203.3699999996</v>
      </c>
      <c r="L23" s="26">
        <v>1443776.47</v>
      </c>
      <c r="M23" s="26">
        <v>1165519.67</v>
      </c>
      <c r="N23" s="26">
        <v>572076.5782499999</v>
      </c>
      <c r="O23" s="26">
        <v>5101609.5799999991</v>
      </c>
      <c r="P23" s="26">
        <v>0</v>
      </c>
      <c r="Q23" s="26">
        <v>4604961.2</v>
      </c>
      <c r="R23" s="26">
        <v>17930.71</v>
      </c>
      <c r="S23" s="26">
        <f t="shared" si="0"/>
        <v>50957538.931051075</v>
      </c>
    </row>
    <row r="24" spans="1:19" ht="15.75" x14ac:dyDescent="0.25">
      <c r="A24" s="10"/>
      <c r="B24" s="10"/>
      <c r="C24" s="24"/>
      <c r="D24" s="25" t="s">
        <v>19</v>
      </c>
      <c r="E24" s="26">
        <v>27102181.639999997</v>
      </c>
      <c r="F24" s="26"/>
      <c r="G24" s="26">
        <v>847915.18021007976</v>
      </c>
      <c r="H24" s="26">
        <v>0</v>
      </c>
      <c r="I24" s="26">
        <v>21158.22</v>
      </c>
      <c r="J24" s="26">
        <v>39266.019999999997</v>
      </c>
      <c r="K24" s="26">
        <v>1729320.53</v>
      </c>
      <c r="L24" s="26">
        <v>343745.16</v>
      </c>
      <c r="M24" s="26">
        <v>892944.41</v>
      </c>
      <c r="N24" s="26">
        <v>446671.84349999996</v>
      </c>
      <c r="O24" s="26">
        <v>4016206.92</v>
      </c>
      <c r="P24" s="26">
        <v>0</v>
      </c>
      <c r="Q24" s="26">
        <v>0</v>
      </c>
      <c r="R24" s="26">
        <v>4269</v>
      </c>
      <c r="S24" s="26">
        <f t="shared" si="0"/>
        <v>35443678.923710078</v>
      </c>
    </row>
    <row r="25" spans="1:19" ht="15.75" x14ac:dyDescent="0.25">
      <c r="A25" s="10"/>
      <c r="B25" s="10"/>
      <c r="C25" s="24"/>
      <c r="D25" s="25" t="s">
        <v>20</v>
      </c>
      <c r="E25" s="26">
        <v>28520434.819999997</v>
      </c>
      <c r="F25" s="26"/>
      <c r="G25" s="26">
        <v>637097.90786865598</v>
      </c>
      <c r="H25" s="26">
        <v>0</v>
      </c>
      <c r="I25" s="26">
        <v>20279.63</v>
      </c>
      <c r="J25" s="26">
        <v>47513.68</v>
      </c>
      <c r="K25" s="26">
        <v>1819815.6199999999</v>
      </c>
      <c r="L25" s="26">
        <v>329471.2</v>
      </c>
      <c r="M25" s="26">
        <v>939672.04000000015</v>
      </c>
      <c r="N25" s="26">
        <v>465904.91775000008</v>
      </c>
      <c r="O25" s="26">
        <v>3327367.4099999988</v>
      </c>
      <c r="P25" s="26">
        <v>0</v>
      </c>
      <c r="Q25" s="26">
        <v>1938434.4</v>
      </c>
      <c r="R25" s="26">
        <v>4091.7599999999998</v>
      </c>
      <c r="S25" s="26">
        <f t="shared" si="0"/>
        <v>38050083.385618649</v>
      </c>
    </row>
    <row r="26" spans="1:19" ht="15.75" x14ac:dyDescent="0.25">
      <c r="A26" s="10"/>
      <c r="B26" s="10"/>
      <c r="C26" s="24"/>
      <c r="D26" s="25" t="s">
        <v>21</v>
      </c>
      <c r="E26" s="26">
        <v>9016419.3399999999</v>
      </c>
      <c r="F26" s="26"/>
      <c r="G26" s="26">
        <v>386318.66266748798</v>
      </c>
      <c r="H26" s="26">
        <v>0</v>
      </c>
      <c r="I26" s="26">
        <v>21086.2</v>
      </c>
      <c r="J26" s="26">
        <v>14587.471804248586</v>
      </c>
      <c r="K26" s="26">
        <v>575314.54</v>
      </c>
      <c r="L26" s="26">
        <v>342575.17</v>
      </c>
      <c r="M26" s="26">
        <v>297066.87</v>
      </c>
      <c r="N26" s="26">
        <v>148837.587</v>
      </c>
      <c r="O26" s="26">
        <v>2005972.6699999995</v>
      </c>
      <c r="P26" s="26">
        <v>0</v>
      </c>
      <c r="Q26" s="26">
        <v>422985.5</v>
      </c>
      <c r="R26" s="26">
        <v>4254.5000000000009</v>
      </c>
      <c r="S26" s="26">
        <f t="shared" si="0"/>
        <v>13235418.511471733</v>
      </c>
    </row>
    <row r="27" spans="1:19" ht="15.75" x14ac:dyDescent="0.25">
      <c r="A27" s="10"/>
      <c r="B27" s="10"/>
      <c r="C27" s="24"/>
      <c r="D27" s="25" t="s">
        <v>22</v>
      </c>
      <c r="E27" s="26">
        <v>37278063.07</v>
      </c>
      <c r="F27" s="26"/>
      <c r="G27" s="26">
        <v>501342.03499164799</v>
      </c>
      <c r="H27" s="26">
        <v>0</v>
      </c>
      <c r="I27" s="26">
        <v>93519.63</v>
      </c>
      <c r="J27" s="26">
        <v>108474.63</v>
      </c>
      <c r="K27" s="26">
        <v>2378617.35</v>
      </c>
      <c r="L27" s="26">
        <v>1519358.29</v>
      </c>
      <c r="M27" s="26">
        <v>1228212.4699999997</v>
      </c>
      <c r="N27" s="26">
        <v>590792.63437500002</v>
      </c>
      <c r="O27" s="26">
        <v>5744296.0199999986</v>
      </c>
      <c r="P27" s="26">
        <v>0</v>
      </c>
      <c r="Q27" s="26">
        <v>0</v>
      </c>
      <c r="R27" s="26">
        <v>18869.400000000001</v>
      </c>
      <c r="S27" s="26">
        <f t="shared" si="0"/>
        <v>49461545.529366642</v>
      </c>
    </row>
    <row r="28" spans="1:19" ht="15.75" x14ac:dyDescent="0.25">
      <c r="A28" s="10"/>
      <c r="B28" s="10"/>
      <c r="C28" s="24"/>
      <c r="D28" s="25" t="s">
        <v>23</v>
      </c>
      <c r="E28" s="26">
        <v>14901126.020000001</v>
      </c>
      <c r="F28" s="26"/>
      <c r="G28" s="26">
        <v>430114.440478048</v>
      </c>
      <c r="H28" s="26">
        <v>0</v>
      </c>
      <c r="I28" s="26">
        <v>42532.49</v>
      </c>
      <c r="J28" s="26">
        <v>59526.58</v>
      </c>
      <c r="K28" s="26">
        <v>950802.54</v>
      </c>
      <c r="L28" s="26">
        <v>691000.32000000007</v>
      </c>
      <c r="M28" s="26">
        <v>490952.22000000003</v>
      </c>
      <c r="N28" s="26">
        <v>250459.48800000001</v>
      </c>
      <c r="O28" s="26">
        <v>3375530.6300000008</v>
      </c>
      <c r="P28" s="26">
        <v>0</v>
      </c>
      <c r="Q28" s="26">
        <v>0</v>
      </c>
      <c r="R28" s="26">
        <v>8581.7000000000007</v>
      </c>
      <c r="S28" s="26">
        <f t="shared" si="0"/>
        <v>21200626.428478051</v>
      </c>
    </row>
    <row r="29" spans="1:19" ht="15.75" x14ac:dyDescent="0.25">
      <c r="A29" s="10"/>
      <c r="B29" s="10"/>
      <c r="C29" s="24"/>
      <c r="D29" s="25" t="s">
        <v>24</v>
      </c>
      <c r="E29" s="26">
        <v>7485521.6200000001</v>
      </c>
      <c r="F29" s="26"/>
      <c r="G29" s="26">
        <v>217396.54329695995</v>
      </c>
      <c r="H29" s="26">
        <v>0</v>
      </c>
      <c r="I29" s="26">
        <v>10571.9</v>
      </c>
      <c r="J29" s="26">
        <v>16674.61</v>
      </c>
      <c r="K29" s="26">
        <v>477631.89</v>
      </c>
      <c r="L29" s="26">
        <v>171755.58000000002</v>
      </c>
      <c r="M29" s="26">
        <v>246627.87</v>
      </c>
      <c r="N29" s="26">
        <v>122095.81875000001</v>
      </c>
      <c r="O29" s="26">
        <v>1645511.8800000004</v>
      </c>
      <c r="P29" s="26">
        <v>0</v>
      </c>
      <c r="Q29" s="26">
        <v>0</v>
      </c>
      <c r="R29" s="26">
        <v>2132.9900000000002</v>
      </c>
      <c r="S29" s="26">
        <f t="shared" si="0"/>
        <v>10395920.702046961</v>
      </c>
    </row>
    <row r="30" spans="1:19" ht="15.75" x14ac:dyDescent="0.25">
      <c r="A30" s="10"/>
      <c r="B30" s="10"/>
      <c r="C30" s="24"/>
      <c r="D30" s="25" t="s">
        <v>25</v>
      </c>
      <c r="E30" s="26">
        <v>22045315.300000004</v>
      </c>
      <c r="F30" s="26"/>
      <c r="G30" s="26">
        <v>553133.06863193586</v>
      </c>
      <c r="H30" s="26">
        <v>0</v>
      </c>
      <c r="I30" s="26">
        <v>14561.58</v>
      </c>
      <c r="J30" s="26">
        <v>25460.16</v>
      </c>
      <c r="K30" s="26">
        <v>1406654.8900000001</v>
      </c>
      <c r="L30" s="26">
        <v>236573.42</v>
      </c>
      <c r="M30" s="26">
        <v>726334.15</v>
      </c>
      <c r="N30" s="26">
        <v>334001.66287500004</v>
      </c>
      <c r="O30" s="26">
        <v>2861172.5</v>
      </c>
      <c r="P30" s="26">
        <v>0</v>
      </c>
      <c r="Q30" s="26">
        <v>0</v>
      </c>
      <c r="R30" s="26">
        <v>2938.0100000000007</v>
      </c>
      <c r="S30" s="26">
        <f t="shared" si="0"/>
        <v>28206144.741506942</v>
      </c>
    </row>
    <row r="31" spans="1:19" ht="15.75" x14ac:dyDescent="0.25">
      <c r="A31" s="10"/>
      <c r="B31" s="10"/>
      <c r="C31" s="24"/>
      <c r="D31" s="25" t="s">
        <v>26</v>
      </c>
      <c r="E31" s="26">
        <v>14668553.859999999</v>
      </c>
      <c r="F31" s="26"/>
      <c r="G31" s="26">
        <v>544528.79114891193</v>
      </c>
      <c r="H31" s="26">
        <v>0</v>
      </c>
      <c r="I31" s="26">
        <v>9088.3799999999992</v>
      </c>
      <c r="J31" s="26">
        <v>13267.97</v>
      </c>
      <c r="K31" s="26">
        <v>935962.71</v>
      </c>
      <c r="L31" s="26">
        <v>147653.64000000001</v>
      </c>
      <c r="M31" s="26">
        <v>483289.58999999997</v>
      </c>
      <c r="N31" s="26">
        <v>236810.2095</v>
      </c>
      <c r="O31" s="26">
        <v>2121114.2800000003</v>
      </c>
      <c r="P31" s="26">
        <v>0</v>
      </c>
      <c r="Q31" s="26">
        <v>0</v>
      </c>
      <c r="R31" s="26">
        <v>1833.6699999999994</v>
      </c>
      <c r="S31" s="26">
        <f t="shared" si="0"/>
        <v>19162103.100648917</v>
      </c>
    </row>
    <row r="32" spans="1:19" ht="15.75" x14ac:dyDescent="0.25">
      <c r="A32" s="10"/>
      <c r="B32" s="10"/>
      <c r="C32" s="24"/>
      <c r="D32" s="25" t="s">
        <v>27</v>
      </c>
      <c r="E32" s="26">
        <v>4994717.5600000005</v>
      </c>
      <c r="F32" s="26"/>
      <c r="G32" s="26">
        <v>307767.27980774402</v>
      </c>
      <c r="H32" s="26">
        <v>0</v>
      </c>
      <c r="I32" s="26">
        <v>7849.71</v>
      </c>
      <c r="J32" s="26">
        <v>16853.91</v>
      </c>
      <c r="K32" s="26">
        <v>318700.09000000003</v>
      </c>
      <c r="L32" s="26">
        <v>127529.69</v>
      </c>
      <c r="M32" s="26">
        <v>164562.53</v>
      </c>
      <c r="N32" s="26">
        <v>82929.707250000007</v>
      </c>
      <c r="O32" s="26">
        <v>1117645.49</v>
      </c>
      <c r="P32" s="26">
        <v>0</v>
      </c>
      <c r="Q32" s="26">
        <v>0</v>
      </c>
      <c r="R32" s="26">
        <v>1583.7499999999998</v>
      </c>
      <c r="S32" s="26">
        <f t="shared" si="0"/>
        <v>7140139.717057745</v>
      </c>
    </row>
    <row r="33" spans="1:19" ht="15.75" x14ac:dyDescent="0.25">
      <c r="A33" s="10"/>
      <c r="B33" s="10"/>
      <c r="C33" s="24"/>
      <c r="D33" s="25" t="s">
        <v>28</v>
      </c>
      <c r="E33" s="26">
        <v>9059146.5700000003</v>
      </c>
      <c r="F33" s="26"/>
      <c r="G33" s="26">
        <v>188531.78817059199</v>
      </c>
      <c r="H33" s="26">
        <v>0</v>
      </c>
      <c r="I33" s="26">
        <v>9376.44</v>
      </c>
      <c r="J33" s="26">
        <v>9502.74</v>
      </c>
      <c r="K33" s="26">
        <v>578040.85</v>
      </c>
      <c r="L33" s="26">
        <v>152333.63</v>
      </c>
      <c r="M33" s="26">
        <v>298474.61</v>
      </c>
      <c r="N33" s="26">
        <v>151152.237375</v>
      </c>
      <c r="O33" s="26">
        <v>1863975.4100000004</v>
      </c>
      <c r="P33" s="26">
        <v>0</v>
      </c>
      <c r="Q33" s="26">
        <v>0</v>
      </c>
      <c r="R33" s="26">
        <v>1891.81</v>
      </c>
      <c r="S33" s="26">
        <f t="shared" si="0"/>
        <v>12312426.085545594</v>
      </c>
    </row>
    <row r="34" spans="1:19" ht="15.75" x14ac:dyDescent="0.25">
      <c r="A34" s="10"/>
      <c r="B34" s="10"/>
      <c r="C34" s="24"/>
      <c r="D34" s="25" t="s">
        <v>29</v>
      </c>
      <c r="E34" s="26">
        <v>41259950.829999998</v>
      </c>
      <c r="F34" s="26"/>
      <c r="G34" s="26">
        <v>1031966.927345888</v>
      </c>
      <c r="H34" s="26">
        <v>0</v>
      </c>
      <c r="I34" s="26">
        <v>27654.04</v>
      </c>
      <c r="J34" s="26">
        <v>55940.639999999999</v>
      </c>
      <c r="K34" s="26">
        <v>2632691.37</v>
      </c>
      <c r="L34" s="26">
        <v>449278.89999999997</v>
      </c>
      <c r="M34" s="26">
        <v>1359405.04</v>
      </c>
      <c r="N34" s="26">
        <v>677508.50512500003</v>
      </c>
      <c r="O34" s="26">
        <v>4838601.0599999996</v>
      </c>
      <c r="P34" s="26">
        <v>0</v>
      </c>
      <c r="Q34" s="26">
        <v>0</v>
      </c>
      <c r="R34" s="26">
        <v>5579.6600000000017</v>
      </c>
      <c r="S34" s="26">
        <f t="shared" si="0"/>
        <v>52338576.97247088</v>
      </c>
    </row>
    <row r="35" spans="1:19" ht="15.75" x14ac:dyDescent="0.25">
      <c r="A35" s="10"/>
      <c r="B35" s="10"/>
      <c r="C35" s="24"/>
      <c r="D35" s="25" t="s">
        <v>30</v>
      </c>
      <c r="E35" s="26">
        <v>27667832.099999998</v>
      </c>
      <c r="F35" s="26"/>
      <c r="G35" s="26">
        <v>640545.83823015995</v>
      </c>
      <c r="H35" s="26">
        <v>0</v>
      </c>
      <c r="I35" s="26">
        <v>20294.03</v>
      </c>
      <c r="J35" s="26">
        <v>41955.48</v>
      </c>
      <c r="K35" s="26">
        <v>1765413.23</v>
      </c>
      <c r="L35" s="26">
        <v>329705.19</v>
      </c>
      <c r="M35" s="26">
        <v>911581.05999999994</v>
      </c>
      <c r="N35" s="26">
        <v>457751.939625</v>
      </c>
      <c r="O35" s="26">
        <v>4012990.6399999987</v>
      </c>
      <c r="P35" s="26">
        <v>0</v>
      </c>
      <c r="Q35" s="26">
        <v>0</v>
      </c>
      <c r="R35" s="26">
        <v>4094.6499999999996</v>
      </c>
      <c r="S35" s="26">
        <f t="shared" si="0"/>
        <v>35852164.157855153</v>
      </c>
    </row>
    <row r="36" spans="1:19" ht="15.75" x14ac:dyDescent="0.25">
      <c r="A36" s="10"/>
      <c r="B36" s="10"/>
      <c r="C36" s="24"/>
      <c r="D36" s="25" t="s">
        <v>31</v>
      </c>
      <c r="E36" s="26">
        <v>37557732.299999997</v>
      </c>
      <c r="F36" s="26"/>
      <c r="G36" s="26">
        <v>842734.48724604794</v>
      </c>
      <c r="H36" s="26">
        <v>0</v>
      </c>
      <c r="I36" s="26">
        <v>29512.04</v>
      </c>
      <c r="J36" s="26">
        <v>73691.03</v>
      </c>
      <c r="K36" s="26">
        <v>2396462.33</v>
      </c>
      <c r="L36" s="26">
        <v>479464.83</v>
      </c>
      <c r="M36" s="26">
        <v>1237426.82</v>
      </c>
      <c r="N36" s="26">
        <v>613788.00974999997</v>
      </c>
      <c r="O36" s="26">
        <v>4383502.2399999993</v>
      </c>
      <c r="P36" s="26">
        <v>0</v>
      </c>
      <c r="Q36" s="26">
        <v>0</v>
      </c>
      <c r="R36" s="26">
        <v>5954.5899999999992</v>
      </c>
      <c r="S36" s="26">
        <f t="shared" si="0"/>
        <v>47620268.676996052</v>
      </c>
    </row>
    <row r="37" spans="1:19" ht="15.75" x14ac:dyDescent="0.25">
      <c r="A37" s="10"/>
      <c r="B37" s="10"/>
      <c r="C37" s="24"/>
      <c r="D37" s="25" t="s">
        <v>32</v>
      </c>
      <c r="E37" s="26">
        <v>18919914.57</v>
      </c>
      <c r="F37" s="26"/>
      <c r="G37" s="26">
        <v>339513.67098950397</v>
      </c>
      <c r="H37" s="26">
        <v>0</v>
      </c>
      <c r="I37" s="26">
        <v>18450.43</v>
      </c>
      <c r="J37" s="26">
        <v>28508.21</v>
      </c>
      <c r="K37" s="26">
        <v>1207231.1000000001</v>
      </c>
      <c r="L37" s="26">
        <v>299753.27</v>
      </c>
      <c r="M37" s="26">
        <v>623360.55000000005</v>
      </c>
      <c r="N37" s="26">
        <v>315508.32225000003</v>
      </c>
      <c r="O37" s="26">
        <v>2253302.0000000005</v>
      </c>
      <c r="P37" s="26">
        <v>0</v>
      </c>
      <c r="Q37" s="26">
        <v>0</v>
      </c>
      <c r="R37" s="26">
        <v>3722.6599999999994</v>
      </c>
      <c r="S37" s="26">
        <f t="shared" si="0"/>
        <v>24009264.783239506</v>
      </c>
    </row>
    <row r="38" spans="1:19" ht="15.75" x14ac:dyDescent="0.25">
      <c r="A38" s="10"/>
      <c r="B38" s="10"/>
      <c r="C38" s="24"/>
      <c r="D38" s="25" t="s">
        <v>33</v>
      </c>
      <c r="E38" s="26">
        <v>19915750.640000001</v>
      </c>
      <c r="F38" s="26"/>
      <c r="G38" s="26">
        <v>436804.85722934396</v>
      </c>
      <c r="H38" s="26">
        <v>0</v>
      </c>
      <c r="I38" s="26">
        <v>11608.93</v>
      </c>
      <c r="J38" s="26">
        <v>18108.990000000002</v>
      </c>
      <c r="K38" s="26">
        <v>1270772.8499999999</v>
      </c>
      <c r="L38" s="26">
        <v>188603.53</v>
      </c>
      <c r="M38" s="26">
        <v>656170.69999999995</v>
      </c>
      <c r="N38" s="26">
        <v>328067.885625</v>
      </c>
      <c r="O38" s="26">
        <v>3196144.5700000003</v>
      </c>
      <c r="P38" s="26">
        <v>0</v>
      </c>
      <c r="Q38" s="26">
        <v>0</v>
      </c>
      <c r="R38" s="26">
        <v>2342.25</v>
      </c>
      <c r="S38" s="26">
        <f t="shared" si="0"/>
        <v>26024375.202854346</v>
      </c>
    </row>
    <row r="39" spans="1:19" ht="15.75" x14ac:dyDescent="0.25">
      <c r="A39" s="10"/>
      <c r="B39" s="10"/>
      <c r="C39" s="24"/>
      <c r="D39" s="25" t="s">
        <v>34</v>
      </c>
      <c r="E39" s="26">
        <v>21482578.07</v>
      </c>
      <c r="F39" s="26"/>
      <c r="G39" s="26">
        <v>615378.78639777587</v>
      </c>
      <c r="H39" s="26">
        <v>0</v>
      </c>
      <c r="I39" s="26">
        <v>21532.7</v>
      </c>
      <c r="J39" s="26">
        <v>26356.65</v>
      </c>
      <c r="K39" s="26">
        <v>1370748.0699999998</v>
      </c>
      <c r="L39" s="26">
        <v>349829.15</v>
      </c>
      <c r="M39" s="26">
        <v>707793.45</v>
      </c>
      <c r="N39" s="26">
        <v>350013.31649999996</v>
      </c>
      <c r="O39" s="26">
        <v>3234176.6900000004</v>
      </c>
      <c r="P39" s="26">
        <v>0</v>
      </c>
      <c r="Q39" s="26">
        <v>323689.09999999998</v>
      </c>
      <c r="R39" s="26">
        <v>4344.5800000000008</v>
      </c>
      <c r="S39" s="26">
        <f t="shared" si="0"/>
        <v>28486440.562897775</v>
      </c>
    </row>
    <row r="40" spans="1:19" ht="15.75" x14ac:dyDescent="0.25">
      <c r="A40" s="10"/>
      <c r="B40" s="10"/>
      <c r="C40" s="24"/>
      <c r="D40" s="25" t="s">
        <v>35</v>
      </c>
      <c r="E40" s="26">
        <v>18875730.719999999</v>
      </c>
      <c r="F40" s="26"/>
      <c r="G40" s="26">
        <v>189260.55497049601</v>
      </c>
      <c r="H40" s="26">
        <v>0</v>
      </c>
      <c r="I40" s="26">
        <v>19242.599999999999</v>
      </c>
      <c r="J40" s="26">
        <v>71360.17</v>
      </c>
      <c r="K40" s="26">
        <v>1204411.8399999999</v>
      </c>
      <c r="L40" s="26">
        <v>312623.24000000005</v>
      </c>
      <c r="M40" s="26">
        <v>621904.81000000006</v>
      </c>
      <c r="N40" s="26">
        <v>312143.72737500002</v>
      </c>
      <c r="O40" s="26">
        <v>4143650.65</v>
      </c>
      <c r="P40" s="26">
        <v>0</v>
      </c>
      <c r="Q40" s="26">
        <v>0</v>
      </c>
      <c r="R40" s="26">
        <v>3882.5000000000005</v>
      </c>
      <c r="S40" s="26">
        <f t="shared" si="0"/>
        <v>25754210.812345494</v>
      </c>
    </row>
    <row r="41" spans="1:19" ht="15.75" x14ac:dyDescent="0.25">
      <c r="A41" s="10"/>
      <c r="B41" s="10"/>
      <c r="C41" s="24"/>
      <c r="D41" s="25" t="s">
        <v>36</v>
      </c>
      <c r="E41" s="26">
        <v>35670450.539999999</v>
      </c>
      <c r="F41" s="26"/>
      <c r="G41" s="26">
        <v>1029447.9122141278</v>
      </c>
      <c r="H41" s="26">
        <v>0</v>
      </c>
      <c r="I41" s="26">
        <v>24514.15</v>
      </c>
      <c r="J41" s="26">
        <v>43927.74</v>
      </c>
      <c r="K41" s="26">
        <v>2276039.7399999998</v>
      </c>
      <c r="L41" s="26">
        <v>398267.02999999997</v>
      </c>
      <c r="M41" s="26">
        <v>1175245.9400000002</v>
      </c>
      <c r="N41" s="26">
        <v>601093.22624999995</v>
      </c>
      <c r="O41" s="26">
        <v>4292804.0900000008</v>
      </c>
      <c r="P41" s="26">
        <v>0</v>
      </c>
      <c r="Q41" s="26">
        <v>1959707.4</v>
      </c>
      <c r="R41" s="26">
        <v>4946.1399999999994</v>
      </c>
      <c r="S41" s="26">
        <f t="shared" si="0"/>
        <v>47476443.908464134</v>
      </c>
    </row>
    <row r="42" spans="1:19" ht="15.75" x14ac:dyDescent="0.25">
      <c r="A42" s="10"/>
      <c r="B42" s="10"/>
      <c r="C42" s="24"/>
      <c r="D42" s="25" t="s">
        <v>37</v>
      </c>
      <c r="E42" s="26">
        <v>21274282.780000001</v>
      </c>
      <c r="F42" s="26"/>
      <c r="G42" s="26">
        <v>551047.90716347191</v>
      </c>
      <c r="H42" s="26">
        <v>0</v>
      </c>
      <c r="I42" s="26">
        <v>13092.46</v>
      </c>
      <c r="J42" s="26">
        <v>19364.07</v>
      </c>
      <c r="K42" s="26">
        <v>1357457.29</v>
      </c>
      <c r="L42" s="26">
        <v>212705.48</v>
      </c>
      <c r="M42" s="26">
        <v>700930.70000000007</v>
      </c>
      <c r="N42" s="26">
        <v>348327.04199999996</v>
      </c>
      <c r="O42" s="26">
        <v>2557398.0400000005</v>
      </c>
      <c r="P42" s="26">
        <v>0</v>
      </c>
      <c r="Q42" s="26">
        <v>917000</v>
      </c>
      <c r="R42" s="26">
        <v>2641.58</v>
      </c>
      <c r="S42" s="26">
        <f t="shared" ref="S42:S73" si="1">SUM(E42:R42)</f>
        <v>27954247.349163469</v>
      </c>
    </row>
    <row r="43" spans="1:19" ht="15.75" x14ac:dyDescent="0.25">
      <c r="A43" s="10"/>
      <c r="B43" s="10"/>
      <c r="C43" s="24"/>
      <c r="D43" s="25" t="s">
        <v>38</v>
      </c>
      <c r="E43" s="26">
        <v>22550759.180000003</v>
      </c>
      <c r="F43" s="26"/>
      <c r="G43" s="26">
        <v>285270.01367516798</v>
      </c>
      <c r="H43" s="26">
        <v>0</v>
      </c>
      <c r="I43" s="26">
        <v>22166.44</v>
      </c>
      <c r="J43" s="26">
        <v>31018.37</v>
      </c>
      <c r="K43" s="26">
        <v>1438905.97</v>
      </c>
      <c r="L43" s="26">
        <v>360125.13</v>
      </c>
      <c r="M43" s="26">
        <v>742987.17999999993</v>
      </c>
      <c r="N43" s="26">
        <v>383722.89825000003</v>
      </c>
      <c r="O43" s="26">
        <v>2740402.4299999988</v>
      </c>
      <c r="P43" s="26">
        <v>0</v>
      </c>
      <c r="Q43" s="26">
        <v>0</v>
      </c>
      <c r="R43" s="26">
        <v>4472.4399999999987</v>
      </c>
      <c r="S43" s="26">
        <f t="shared" si="1"/>
        <v>28559830.051925171</v>
      </c>
    </row>
    <row r="44" spans="1:19" ht="15.75" x14ac:dyDescent="0.25">
      <c r="A44" s="10"/>
      <c r="B44" s="10"/>
      <c r="C44" s="24"/>
      <c r="D44" s="25" t="s">
        <v>39</v>
      </c>
      <c r="E44" s="26">
        <v>14244680.16</v>
      </c>
      <c r="F44" s="26"/>
      <c r="G44" s="26">
        <v>140143.581202912</v>
      </c>
      <c r="H44" s="26">
        <v>0</v>
      </c>
      <c r="I44" s="26">
        <v>60205.15</v>
      </c>
      <c r="J44" s="26">
        <v>0</v>
      </c>
      <c r="K44" s="26">
        <v>908916.41999999993</v>
      </c>
      <c r="L44" s="26">
        <v>978117.61</v>
      </c>
      <c r="M44" s="26">
        <v>469324.08000000007</v>
      </c>
      <c r="N44" s="26">
        <v>234161.48587499998</v>
      </c>
      <c r="O44" s="26">
        <v>3124583.0700000003</v>
      </c>
      <c r="P44" s="26">
        <v>0</v>
      </c>
      <c r="Q44" s="26">
        <v>13724356.800000001</v>
      </c>
      <c r="R44" s="26">
        <v>12147.5</v>
      </c>
      <c r="S44" s="26">
        <f t="shared" si="1"/>
        <v>33896635.857077911</v>
      </c>
    </row>
    <row r="45" spans="1:19" ht="15.75" x14ac:dyDescent="0.25">
      <c r="A45" s="10"/>
      <c r="B45" s="10"/>
      <c r="C45" s="24"/>
      <c r="D45" s="25" t="s">
        <v>40</v>
      </c>
      <c r="E45" s="26">
        <v>46783418.079999998</v>
      </c>
      <c r="F45" s="26"/>
      <c r="G45" s="26">
        <v>569379.08467542403</v>
      </c>
      <c r="H45" s="26">
        <v>0</v>
      </c>
      <c r="I45" s="26">
        <v>250355.5</v>
      </c>
      <c r="J45" s="26">
        <v>245098.88</v>
      </c>
      <c r="K45" s="26">
        <v>2985129.62</v>
      </c>
      <c r="L45" s="26">
        <v>4067378.0700000003</v>
      </c>
      <c r="M45" s="26">
        <v>1541388.5</v>
      </c>
      <c r="N45" s="26">
        <v>627604.32487499993</v>
      </c>
      <c r="O45" s="26">
        <v>8458486.1199999992</v>
      </c>
      <c r="P45" s="26">
        <v>0</v>
      </c>
      <c r="Q45" s="26">
        <v>0</v>
      </c>
      <c r="R45" s="26">
        <v>50514.219999999994</v>
      </c>
      <c r="S45" s="26">
        <f t="shared" si="1"/>
        <v>65578752.399550416</v>
      </c>
    </row>
    <row r="46" spans="1:19" ht="15.75" x14ac:dyDescent="0.25">
      <c r="A46" s="10"/>
      <c r="B46" s="10"/>
      <c r="C46" s="24"/>
      <c r="D46" s="25" t="s">
        <v>41</v>
      </c>
      <c r="E46" s="26">
        <v>67480397.63000001</v>
      </c>
      <c r="F46" s="26"/>
      <c r="G46" s="26">
        <v>474593.03247467196</v>
      </c>
      <c r="H46" s="26">
        <v>0</v>
      </c>
      <c r="I46" s="26">
        <v>315011.23</v>
      </c>
      <c r="J46" s="26">
        <v>424923.44961388526</v>
      </c>
      <c r="K46" s="26">
        <v>0</v>
      </c>
      <c r="L46" s="26">
        <v>0</v>
      </c>
      <c r="M46" s="26">
        <v>2223298.67</v>
      </c>
      <c r="N46" s="26">
        <v>1116385.3061249999</v>
      </c>
      <c r="O46" s="26">
        <v>12940164.280000003</v>
      </c>
      <c r="P46" s="26">
        <v>0</v>
      </c>
      <c r="Q46" s="26">
        <v>11154989.819999997</v>
      </c>
      <c r="R46" s="26">
        <v>63559.810000000012</v>
      </c>
      <c r="S46" s="26">
        <f t="shared" si="1"/>
        <v>96193323.228213564</v>
      </c>
    </row>
    <row r="47" spans="1:19" ht="15.75" x14ac:dyDescent="0.25">
      <c r="A47" s="10"/>
      <c r="B47" s="10"/>
      <c r="C47" s="24"/>
      <c r="D47" s="25" t="s">
        <v>42</v>
      </c>
      <c r="E47" s="26">
        <v>15778976.660000002</v>
      </c>
      <c r="F47" s="26"/>
      <c r="G47" s="26">
        <v>283962.84598801599</v>
      </c>
      <c r="H47" s="26">
        <v>0</v>
      </c>
      <c r="I47" s="26">
        <v>23462.720000000001</v>
      </c>
      <c r="J47" s="26">
        <v>34245.71</v>
      </c>
      <c r="K47" s="26">
        <v>1006815.94</v>
      </c>
      <c r="L47" s="26">
        <v>381185.07</v>
      </c>
      <c r="M47" s="26">
        <v>519875.0199999999</v>
      </c>
      <c r="N47" s="26">
        <v>260386.23599999998</v>
      </c>
      <c r="O47" s="26">
        <v>2610064.0799999996</v>
      </c>
      <c r="P47" s="26">
        <v>0</v>
      </c>
      <c r="Q47" s="26">
        <v>549328.5</v>
      </c>
      <c r="R47" s="26">
        <v>4733.9900000000007</v>
      </c>
      <c r="S47" s="26">
        <f t="shared" si="1"/>
        <v>21453036.771988019</v>
      </c>
    </row>
    <row r="48" spans="1:19" ht="15.75" x14ac:dyDescent="0.25">
      <c r="A48" s="10"/>
      <c r="B48" s="10"/>
      <c r="C48" s="24"/>
      <c r="D48" s="25" t="s">
        <v>43</v>
      </c>
      <c r="E48" s="26">
        <v>32669347.260000005</v>
      </c>
      <c r="F48" s="26"/>
      <c r="G48" s="26">
        <v>343463.3524746719</v>
      </c>
      <c r="H48" s="26">
        <v>0</v>
      </c>
      <c r="I48" s="26">
        <v>185066.03</v>
      </c>
      <c r="J48" s="26">
        <v>144959.56810103089</v>
      </c>
      <c r="K48" s="26">
        <v>2084547.05</v>
      </c>
      <c r="L48" s="26">
        <v>3006658.66</v>
      </c>
      <c r="M48" s="26">
        <v>1076367.6000000001</v>
      </c>
      <c r="N48" s="26">
        <v>559167.033375</v>
      </c>
      <c r="O48" s="26">
        <v>7536066.7300000014</v>
      </c>
      <c r="P48" s="26">
        <v>0</v>
      </c>
      <c r="Q48" s="26">
        <v>0</v>
      </c>
      <c r="R48" s="26">
        <v>37340.749999999993</v>
      </c>
      <c r="S48" s="26">
        <f t="shared" si="1"/>
        <v>47642984.033950716</v>
      </c>
    </row>
    <row r="49" spans="1:19" ht="15.75" x14ac:dyDescent="0.25">
      <c r="A49" s="10"/>
      <c r="B49" s="10"/>
      <c r="C49" s="24"/>
      <c r="D49" s="25" t="s">
        <v>44</v>
      </c>
      <c r="E49" s="26">
        <v>94618509.070000008</v>
      </c>
      <c r="F49" s="26"/>
      <c r="G49" s="26">
        <v>777584.35096537601</v>
      </c>
      <c r="H49" s="26">
        <v>0</v>
      </c>
      <c r="I49" s="26">
        <v>576932.46</v>
      </c>
      <c r="J49" s="26">
        <v>469643.64002907986</v>
      </c>
      <c r="K49" s="26">
        <v>6037363.7800000003</v>
      </c>
      <c r="L49" s="26">
        <v>9373081.1099999994</v>
      </c>
      <c r="M49" s="26">
        <v>3117426.8899999997</v>
      </c>
      <c r="N49" s="26">
        <v>1695159.2576249999</v>
      </c>
      <c r="O49" s="26">
        <v>18085675.75</v>
      </c>
      <c r="P49" s="26">
        <v>0</v>
      </c>
      <c r="Q49" s="26">
        <v>0</v>
      </c>
      <c r="R49" s="26">
        <v>116407.73000000003</v>
      </c>
      <c r="S49" s="26">
        <f t="shared" si="1"/>
        <v>134867784.03861943</v>
      </c>
    </row>
    <row r="50" spans="1:19" ht="15.75" x14ac:dyDescent="0.25">
      <c r="A50" s="10"/>
      <c r="B50" s="10"/>
      <c r="C50" s="24"/>
      <c r="D50" s="25" t="s">
        <v>45</v>
      </c>
      <c r="E50" s="26">
        <v>10335137.419999998</v>
      </c>
      <c r="F50" s="26"/>
      <c r="G50" s="26">
        <v>233232.54230356796</v>
      </c>
      <c r="H50" s="26">
        <v>0</v>
      </c>
      <c r="I50" s="26">
        <v>5012.29</v>
      </c>
      <c r="J50" s="26">
        <v>10219.92</v>
      </c>
      <c r="K50" s="26">
        <v>659458.54999999993</v>
      </c>
      <c r="L50" s="26">
        <v>81431.799999999988</v>
      </c>
      <c r="M50" s="26">
        <v>340515.08999999997</v>
      </c>
      <c r="N50" s="26">
        <v>167625.23024999999</v>
      </c>
      <c r="O50" s="26">
        <v>1677513.4699999995</v>
      </c>
      <c r="P50" s="26">
        <v>0</v>
      </c>
      <c r="Q50" s="26">
        <v>0</v>
      </c>
      <c r="R50" s="26">
        <v>1011.22</v>
      </c>
      <c r="S50" s="26">
        <f t="shared" si="1"/>
        <v>13511157.532553565</v>
      </c>
    </row>
    <row r="51" spans="1:19" ht="15.75" x14ac:dyDescent="0.25">
      <c r="A51" s="10"/>
      <c r="B51" s="10"/>
      <c r="C51" s="24"/>
      <c r="D51" s="25" t="s">
        <v>46</v>
      </c>
      <c r="E51" s="26">
        <v>15988243.029999999</v>
      </c>
      <c r="F51" s="26"/>
      <c r="G51" s="26">
        <v>481986.45961548795</v>
      </c>
      <c r="H51" s="26">
        <v>0</v>
      </c>
      <c r="I51" s="26">
        <v>29598.46</v>
      </c>
      <c r="J51" s="26">
        <v>45362.12</v>
      </c>
      <c r="K51" s="26">
        <v>1020168.69</v>
      </c>
      <c r="L51" s="26">
        <v>480868.83</v>
      </c>
      <c r="M51" s="26">
        <v>526769.80999999994</v>
      </c>
      <c r="N51" s="26">
        <v>262859.96887500002</v>
      </c>
      <c r="O51" s="26">
        <v>2912150.07</v>
      </c>
      <c r="P51" s="26">
        <v>0</v>
      </c>
      <c r="Q51" s="26">
        <v>215879.3</v>
      </c>
      <c r="R51" s="26">
        <v>5971.99</v>
      </c>
      <c r="S51" s="26">
        <f t="shared" si="1"/>
        <v>21969858.728490483</v>
      </c>
    </row>
    <row r="52" spans="1:19" ht="15.75" x14ac:dyDescent="0.25">
      <c r="A52" s="10"/>
      <c r="B52" s="10"/>
      <c r="C52" s="24"/>
      <c r="D52" s="25" t="s">
        <v>47</v>
      </c>
      <c r="E52" s="26">
        <v>13758657.779999999</v>
      </c>
      <c r="F52" s="26"/>
      <c r="G52" s="26">
        <v>323113.44067086396</v>
      </c>
      <c r="H52" s="26">
        <v>0</v>
      </c>
      <c r="I52" s="26">
        <v>8296.2099999999991</v>
      </c>
      <c r="J52" s="26">
        <v>12730.08</v>
      </c>
      <c r="K52" s="26">
        <v>877904.58</v>
      </c>
      <c r="L52" s="26">
        <v>134783.67000000001</v>
      </c>
      <c r="M52" s="26">
        <v>453310.93999999994</v>
      </c>
      <c r="N52" s="26">
        <v>224298.37087500002</v>
      </c>
      <c r="O52" s="26">
        <v>2513737.5399999996</v>
      </c>
      <c r="P52" s="26">
        <v>0</v>
      </c>
      <c r="Q52" s="26">
        <v>189856.8</v>
      </c>
      <c r="R52" s="26">
        <v>1673.8300000000002</v>
      </c>
      <c r="S52" s="26">
        <f t="shared" si="1"/>
        <v>18498363.241545863</v>
      </c>
    </row>
    <row r="53" spans="1:19" ht="15.75" x14ac:dyDescent="0.25">
      <c r="A53" s="10"/>
      <c r="B53" s="10"/>
      <c r="C53" s="24"/>
      <c r="D53" s="25" t="s">
        <v>48</v>
      </c>
      <c r="E53" s="26">
        <v>13711560.719999999</v>
      </c>
      <c r="F53" s="26"/>
      <c r="G53" s="26">
        <v>507760.45485692797</v>
      </c>
      <c r="H53" s="26">
        <v>0</v>
      </c>
      <c r="I53" s="26">
        <v>10341.450000000001</v>
      </c>
      <c r="J53" s="26">
        <v>17033.21</v>
      </c>
      <c r="K53" s="26">
        <v>874899.44</v>
      </c>
      <c r="L53" s="26">
        <v>168011.59000000003</v>
      </c>
      <c r="M53" s="26">
        <v>451759.22</v>
      </c>
      <c r="N53" s="26">
        <v>243801.88537500001</v>
      </c>
      <c r="O53" s="26">
        <v>1741195.1900000004</v>
      </c>
      <c r="P53" s="26">
        <v>0</v>
      </c>
      <c r="Q53" s="26">
        <v>871905.3</v>
      </c>
      <c r="R53" s="26">
        <v>2086.52</v>
      </c>
      <c r="S53" s="26">
        <f t="shared" si="1"/>
        <v>18600354.98023193</v>
      </c>
    </row>
    <row r="54" spans="1:19" ht="15.75" x14ac:dyDescent="0.25">
      <c r="A54" s="10"/>
      <c r="B54" s="10"/>
      <c r="C54" s="24"/>
      <c r="D54" s="25" t="s">
        <v>49</v>
      </c>
      <c r="E54" s="26">
        <v>14349070.59</v>
      </c>
      <c r="F54" s="26"/>
      <c r="G54" s="26">
        <v>313354.54518446396</v>
      </c>
      <c r="H54" s="26">
        <v>0</v>
      </c>
      <c r="I54" s="26">
        <v>9520.48</v>
      </c>
      <c r="J54" s="26">
        <v>19901.96</v>
      </c>
      <c r="K54" s="26">
        <v>915577.3</v>
      </c>
      <c r="L54" s="26">
        <v>154673.62</v>
      </c>
      <c r="M54" s="26">
        <v>472763.48999999993</v>
      </c>
      <c r="N54" s="26">
        <v>240898.62975000002</v>
      </c>
      <c r="O54" s="26">
        <v>1976463.5699999998</v>
      </c>
      <c r="P54" s="26">
        <v>0</v>
      </c>
      <c r="Q54" s="26">
        <v>0</v>
      </c>
      <c r="R54" s="26">
        <v>1920.88</v>
      </c>
      <c r="S54" s="26">
        <f t="shared" si="1"/>
        <v>18454145.064934462</v>
      </c>
    </row>
    <row r="55" spans="1:19" ht="15.75" x14ac:dyDescent="0.25">
      <c r="A55" s="10"/>
      <c r="B55" s="10"/>
      <c r="C55" s="24"/>
      <c r="D55" s="25" t="s">
        <v>50</v>
      </c>
      <c r="E55" s="26">
        <v>5106391.03</v>
      </c>
      <c r="F55" s="26"/>
      <c r="G55" s="26">
        <v>275957.87723918393</v>
      </c>
      <c r="H55" s="26">
        <v>0</v>
      </c>
      <c r="I55" s="26">
        <v>1656.36</v>
      </c>
      <c r="J55" s="26">
        <v>3227.34</v>
      </c>
      <c r="K55" s="26">
        <v>325825.69</v>
      </c>
      <c r="L55" s="26">
        <v>26909.94</v>
      </c>
      <c r="M55" s="26">
        <v>168241.9</v>
      </c>
      <c r="N55" s="26">
        <v>89356.640249999997</v>
      </c>
      <c r="O55" s="26">
        <v>1204323.2600000002</v>
      </c>
      <c r="P55" s="26">
        <v>0</v>
      </c>
      <c r="Q55" s="26">
        <v>0</v>
      </c>
      <c r="R55" s="26">
        <v>334.12000000000006</v>
      </c>
      <c r="S55" s="26">
        <f t="shared" si="1"/>
        <v>7202224.1574891852</v>
      </c>
    </row>
    <row r="56" spans="1:19" ht="15.75" x14ac:dyDescent="0.25">
      <c r="A56" s="10"/>
      <c r="B56" s="10"/>
      <c r="C56" s="24"/>
      <c r="D56" s="25" t="s">
        <v>51</v>
      </c>
      <c r="E56" s="26">
        <v>17538076.68</v>
      </c>
      <c r="F56" s="26"/>
      <c r="G56" s="26">
        <v>439875.4668851039</v>
      </c>
      <c r="H56" s="26">
        <v>0</v>
      </c>
      <c r="I56" s="26">
        <v>5689.24</v>
      </c>
      <c r="J56" s="26">
        <v>12371.49</v>
      </c>
      <c r="K56" s="26">
        <v>1119059.58</v>
      </c>
      <c r="L56" s="26">
        <v>92429.78</v>
      </c>
      <c r="M56" s="26">
        <v>577832.69999999995</v>
      </c>
      <c r="N56" s="26">
        <v>286587.12375000003</v>
      </c>
      <c r="O56" s="26">
        <v>2417008.8600000008</v>
      </c>
      <c r="P56" s="26">
        <v>0</v>
      </c>
      <c r="Q56" s="26">
        <v>1097059.6000000001</v>
      </c>
      <c r="R56" s="26">
        <v>1147.8399999999999</v>
      </c>
      <c r="S56" s="26">
        <f t="shared" si="1"/>
        <v>23587138.360635102</v>
      </c>
    </row>
    <row r="57" spans="1:19" ht="15.75" x14ac:dyDescent="0.25">
      <c r="A57" s="10"/>
      <c r="B57" s="10"/>
      <c r="C57" s="24"/>
      <c r="D57" s="25" t="s">
        <v>52</v>
      </c>
      <c r="E57" s="26">
        <v>7815686.6999999993</v>
      </c>
      <c r="F57" s="26"/>
      <c r="G57" s="26">
        <v>176289.05407694398</v>
      </c>
      <c r="H57" s="26">
        <v>0</v>
      </c>
      <c r="I57" s="26">
        <v>10499.89</v>
      </c>
      <c r="J57" s="26">
        <v>17033.21</v>
      </c>
      <c r="K57" s="26">
        <v>498698.87</v>
      </c>
      <c r="L57" s="26">
        <v>170585.58</v>
      </c>
      <c r="M57" s="26">
        <v>257505.91999999998</v>
      </c>
      <c r="N57" s="26">
        <v>130861.26449999999</v>
      </c>
      <c r="O57" s="26">
        <v>1411047.5100000005</v>
      </c>
      <c r="P57" s="26">
        <v>0</v>
      </c>
      <c r="Q57" s="26">
        <v>710547.6</v>
      </c>
      <c r="R57" s="26">
        <v>2118.4699999999998</v>
      </c>
      <c r="S57" s="26">
        <f t="shared" si="1"/>
        <v>11200874.068576941</v>
      </c>
    </row>
    <row r="58" spans="1:19" ht="15.75" x14ac:dyDescent="0.25">
      <c r="A58" s="10"/>
      <c r="B58" s="10"/>
      <c r="C58" s="24"/>
      <c r="D58" s="25" t="s">
        <v>53</v>
      </c>
      <c r="E58" s="26">
        <v>6361503.8099999996</v>
      </c>
      <c r="F58" s="26"/>
      <c r="G58" s="26">
        <v>166511.59448316795</v>
      </c>
      <c r="H58" s="26">
        <v>0</v>
      </c>
      <c r="I58" s="26">
        <v>2967.04</v>
      </c>
      <c r="J58" s="26">
        <v>4303.13</v>
      </c>
      <c r="K58" s="26">
        <v>405911.21</v>
      </c>
      <c r="L58" s="26">
        <v>48203.88</v>
      </c>
      <c r="M58" s="26">
        <v>209594.48</v>
      </c>
      <c r="N58" s="26">
        <v>96618.756374999997</v>
      </c>
      <c r="O58" s="26">
        <v>1302177.5900000001</v>
      </c>
      <c r="P58" s="26">
        <v>0</v>
      </c>
      <c r="Q58" s="26">
        <v>1508010.9499999997</v>
      </c>
      <c r="R58" s="26">
        <v>598.58000000000004</v>
      </c>
      <c r="S58" s="26">
        <f t="shared" si="1"/>
        <v>10106401.020858167</v>
      </c>
    </row>
    <row r="59" spans="1:19" ht="15.75" x14ac:dyDescent="0.25">
      <c r="A59" s="10"/>
      <c r="B59" s="10"/>
      <c r="C59" s="24"/>
      <c r="D59" s="25" t="s">
        <v>54</v>
      </c>
      <c r="E59" s="26">
        <v>17639068.340000004</v>
      </c>
      <c r="F59" s="26"/>
      <c r="G59" s="26">
        <v>335539.12040233595</v>
      </c>
      <c r="H59" s="26">
        <v>0</v>
      </c>
      <c r="I59" s="26">
        <v>15238.52</v>
      </c>
      <c r="J59" s="26">
        <v>22591.41</v>
      </c>
      <c r="K59" s="26">
        <v>1125503.6100000001</v>
      </c>
      <c r="L59" s="26">
        <v>247571.40000000002</v>
      </c>
      <c r="M59" s="26">
        <v>581160.1</v>
      </c>
      <c r="N59" s="26">
        <v>303656.67599999998</v>
      </c>
      <c r="O59" s="26">
        <v>2441291.5499999998</v>
      </c>
      <c r="P59" s="26">
        <v>0</v>
      </c>
      <c r="Q59" s="26">
        <v>6392260</v>
      </c>
      <c r="R59" s="26">
        <v>3074.59</v>
      </c>
      <c r="S59" s="26">
        <f t="shared" si="1"/>
        <v>29106955.316402338</v>
      </c>
    </row>
    <row r="60" spans="1:19" ht="15.75" x14ac:dyDescent="0.25">
      <c r="A60" s="10"/>
      <c r="B60" s="10"/>
      <c r="C60" s="24"/>
      <c r="D60" s="25" t="s">
        <v>55</v>
      </c>
      <c r="E60" s="26">
        <v>15022510.23</v>
      </c>
      <c r="F60" s="26"/>
      <c r="G60" s="26">
        <v>176931.45655161596</v>
      </c>
      <c r="H60" s="26">
        <v>0</v>
      </c>
      <c r="I60" s="26">
        <v>8872.33</v>
      </c>
      <c r="J60" s="26">
        <v>12909.38</v>
      </c>
      <c r="K60" s="26">
        <v>958547.75</v>
      </c>
      <c r="L60" s="26">
        <v>144143.65</v>
      </c>
      <c r="M60" s="26">
        <v>494951.5</v>
      </c>
      <c r="N60" s="26">
        <v>251008.32262500003</v>
      </c>
      <c r="O60" s="26">
        <v>1792655.1799999995</v>
      </c>
      <c r="P60" s="26">
        <v>0</v>
      </c>
      <c r="Q60" s="26">
        <v>0</v>
      </c>
      <c r="R60" s="26">
        <v>1790.09</v>
      </c>
      <c r="S60" s="26">
        <f t="shared" si="1"/>
        <v>18864319.889176615</v>
      </c>
    </row>
    <row r="61" spans="1:19" ht="15.75" x14ac:dyDescent="0.25">
      <c r="A61" s="10"/>
      <c r="B61" s="10"/>
      <c r="C61" s="24"/>
      <c r="D61" s="25" t="s">
        <v>56</v>
      </c>
      <c r="E61" s="26">
        <v>15385206.25</v>
      </c>
      <c r="F61" s="26"/>
      <c r="G61" s="26">
        <v>340262.74764243193</v>
      </c>
      <c r="H61" s="26">
        <v>0</v>
      </c>
      <c r="I61" s="26">
        <v>8641.8799999999992</v>
      </c>
      <c r="J61" s="26">
        <v>12909.38</v>
      </c>
      <c r="K61" s="26">
        <v>981690.46</v>
      </c>
      <c r="L61" s="26">
        <v>140399.66</v>
      </c>
      <c r="M61" s="26">
        <v>506901.38</v>
      </c>
      <c r="N61" s="26">
        <v>276509.24737500004</v>
      </c>
      <c r="O61" s="26">
        <v>2737507.7799999993</v>
      </c>
      <c r="P61" s="26">
        <v>0</v>
      </c>
      <c r="Q61" s="26">
        <v>0</v>
      </c>
      <c r="R61" s="26">
        <v>1743.5800000000002</v>
      </c>
      <c r="S61" s="26">
        <f t="shared" si="1"/>
        <v>20391772.365017429</v>
      </c>
    </row>
    <row r="62" spans="1:19" ht="15.75" x14ac:dyDescent="0.25">
      <c r="A62" s="10"/>
      <c r="B62" s="10"/>
      <c r="C62" s="24"/>
      <c r="D62" s="25" t="s">
        <v>57</v>
      </c>
      <c r="E62" s="26">
        <v>110050326.98</v>
      </c>
      <c r="F62" s="26"/>
      <c r="G62" s="26">
        <v>4175120.7962118238</v>
      </c>
      <c r="H62" s="26">
        <v>0</v>
      </c>
      <c r="I62" s="26">
        <v>475375.87</v>
      </c>
      <c r="J62" s="26">
        <v>710374.39</v>
      </c>
      <c r="K62" s="26">
        <v>7022028.4000000004</v>
      </c>
      <c r="L62" s="26">
        <v>7723151.1400000006</v>
      </c>
      <c r="M62" s="26">
        <v>3625864.03</v>
      </c>
      <c r="N62" s="26">
        <v>1800535.505625</v>
      </c>
      <c r="O62" s="26">
        <v>23194602.339999992</v>
      </c>
      <c r="P62" s="26">
        <v>0</v>
      </c>
      <c r="Q62" s="26">
        <v>0</v>
      </c>
      <c r="R62" s="26">
        <v>95916.64</v>
      </c>
      <c r="S62" s="26">
        <f t="shared" si="1"/>
        <v>158873296.09183684</v>
      </c>
    </row>
    <row r="63" spans="1:19" ht="15.75" x14ac:dyDescent="0.25">
      <c r="A63" s="10"/>
      <c r="B63" s="10"/>
      <c r="C63" s="24"/>
      <c r="D63" s="25" t="s">
        <v>58</v>
      </c>
      <c r="E63" s="26">
        <v>16272767.630000003</v>
      </c>
      <c r="F63" s="26"/>
      <c r="G63" s="26">
        <v>291285.93218943995</v>
      </c>
      <c r="H63" s="26">
        <v>0</v>
      </c>
      <c r="I63" s="26">
        <v>84863.34</v>
      </c>
      <c r="J63" s="26">
        <v>49626.999004553138</v>
      </c>
      <c r="K63" s="26">
        <v>1038323.46</v>
      </c>
      <c r="L63" s="26">
        <v>1378724.6300000001</v>
      </c>
      <c r="M63" s="26">
        <v>536144.14</v>
      </c>
      <c r="N63" s="26">
        <v>254961.52274999997</v>
      </c>
      <c r="O63" s="26">
        <v>3436237.3199999984</v>
      </c>
      <c r="P63" s="26">
        <v>0</v>
      </c>
      <c r="Q63" s="26">
        <v>0</v>
      </c>
      <c r="R63" s="26">
        <v>17122.810000000005</v>
      </c>
      <c r="S63" s="26">
        <f t="shared" si="1"/>
        <v>23360057.783943992</v>
      </c>
    </row>
    <row r="64" spans="1:19" ht="15.75" x14ac:dyDescent="0.25">
      <c r="A64" s="10"/>
      <c r="B64" s="10"/>
      <c r="C64" s="24"/>
      <c r="D64" s="25" t="s">
        <v>59</v>
      </c>
      <c r="E64" s="26">
        <v>95577929.930000007</v>
      </c>
      <c r="F64" s="26"/>
      <c r="G64" s="26">
        <v>1353940.67</v>
      </c>
      <c r="H64" s="26">
        <v>0</v>
      </c>
      <c r="I64" s="26">
        <v>380516.74</v>
      </c>
      <c r="J64" s="26">
        <v>0</v>
      </c>
      <c r="K64" s="26">
        <v>6098581.9500000002</v>
      </c>
      <c r="L64" s="26">
        <v>6182030.9099999992</v>
      </c>
      <c r="M64" s="26">
        <v>3149037.22</v>
      </c>
      <c r="N64" s="26">
        <v>1562293.5536249997</v>
      </c>
      <c r="O64" s="26">
        <v>14877228.93</v>
      </c>
      <c r="P64" s="26">
        <v>0</v>
      </c>
      <c r="Q64" s="26">
        <v>4349600.5</v>
      </c>
      <c r="R64" s="26">
        <v>76776.88</v>
      </c>
      <c r="S64" s="26">
        <f t="shared" si="1"/>
        <v>133607937.28362501</v>
      </c>
    </row>
    <row r="65" spans="1:19" ht="15.75" x14ac:dyDescent="0.25">
      <c r="A65" s="10"/>
      <c r="B65" s="10"/>
      <c r="C65" s="24"/>
      <c r="D65" s="25" t="s">
        <v>60</v>
      </c>
      <c r="E65" s="26">
        <v>16122736.759999998</v>
      </c>
      <c r="F65" s="26"/>
      <c r="G65" s="26">
        <v>386723.10476451193</v>
      </c>
      <c r="H65" s="26">
        <v>0</v>
      </c>
      <c r="I65" s="26">
        <v>13409.32</v>
      </c>
      <c r="J65" s="26">
        <v>20798.439999999999</v>
      </c>
      <c r="K65" s="26">
        <v>1028750.38</v>
      </c>
      <c r="L65" s="26">
        <v>217853.47</v>
      </c>
      <c r="M65" s="26">
        <v>531201.02999999991</v>
      </c>
      <c r="N65" s="26">
        <v>263042.91375000001</v>
      </c>
      <c r="O65" s="26">
        <v>2143869.27</v>
      </c>
      <c r="P65" s="26">
        <v>0</v>
      </c>
      <c r="Q65" s="26">
        <v>0</v>
      </c>
      <c r="R65" s="26">
        <v>2705.5200000000004</v>
      </c>
      <c r="S65" s="26">
        <f t="shared" si="1"/>
        <v>20731090.208514508</v>
      </c>
    </row>
    <row r="66" spans="1:19" ht="15.75" x14ac:dyDescent="0.25">
      <c r="A66" s="10"/>
      <c r="B66" s="10"/>
      <c r="C66" s="24"/>
      <c r="D66" s="25" t="s">
        <v>61</v>
      </c>
      <c r="E66" s="26">
        <v>34593529.799999997</v>
      </c>
      <c r="F66" s="26"/>
      <c r="G66" s="26">
        <v>1229643.2787111839</v>
      </c>
      <c r="H66" s="26">
        <v>0</v>
      </c>
      <c r="I66" s="26">
        <v>24542.959999999999</v>
      </c>
      <c r="J66" s="26">
        <v>35500.79</v>
      </c>
      <c r="K66" s="26">
        <v>2207324.19</v>
      </c>
      <c r="L66" s="26">
        <v>398735.03</v>
      </c>
      <c r="M66" s="26">
        <v>1139764.3</v>
      </c>
      <c r="N66" s="26">
        <v>594912.87112499995</v>
      </c>
      <c r="O66" s="26">
        <v>4663556.8599999994</v>
      </c>
      <c r="P66" s="26">
        <v>0</v>
      </c>
      <c r="Q66" s="26">
        <v>0</v>
      </c>
      <c r="R66" s="26">
        <v>4951.93</v>
      </c>
      <c r="S66" s="26">
        <f t="shared" si="1"/>
        <v>44892462.009836175</v>
      </c>
    </row>
    <row r="67" spans="1:19" ht="15.75" x14ac:dyDescent="0.25">
      <c r="A67" s="10"/>
      <c r="B67" s="10"/>
      <c r="C67" s="24"/>
      <c r="D67" s="25" t="s">
        <v>62</v>
      </c>
      <c r="E67" s="26">
        <v>14954535.08</v>
      </c>
      <c r="F67" s="26"/>
      <c r="G67" s="26">
        <v>424918.10617396794</v>
      </c>
      <c r="H67" s="26">
        <v>0</v>
      </c>
      <c r="I67" s="26">
        <v>5343.56</v>
      </c>
      <c r="J67" s="26">
        <v>13626.57</v>
      </c>
      <c r="K67" s="26">
        <v>954210.44000000006</v>
      </c>
      <c r="L67" s="26">
        <v>86813.79</v>
      </c>
      <c r="M67" s="26">
        <v>492711.91</v>
      </c>
      <c r="N67" s="26">
        <v>250435.62562499999</v>
      </c>
      <c r="O67" s="26">
        <v>2649221.9499999997</v>
      </c>
      <c r="P67" s="26">
        <v>0</v>
      </c>
      <c r="Q67" s="26">
        <v>986195</v>
      </c>
      <c r="R67" s="26">
        <v>1078.0999999999999</v>
      </c>
      <c r="S67" s="26">
        <f t="shared" si="1"/>
        <v>20819090.131798968</v>
      </c>
    </row>
    <row r="68" spans="1:19" ht="15.75" x14ac:dyDescent="0.25">
      <c r="A68" s="10"/>
      <c r="B68" s="10"/>
      <c r="C68" s="24"/>
      <c r="D68" s="25" t="s">
        <v>63</v>
      </c>
      <c r="E68" s="26">
        <v>10539062.9</v>
      </c>
      <c r="F68" s="26"/>
      <c r="G68" s="26">
        <v>292156.72851483192</v>
      </c>
      <c r="H68" s="26">
        <v>0</v>
      </c>
      <c r="I68" s="26">
        <v>5228.34</v>
      </c>
      <c r="J68" s="26">
        <v>10937.11</v>
      </c>
      <c r="K68" s="26">
        <v>672470.51</v>
      </c>
      <c r="L68" s="26">
        <v>84941.79</v>
      </c>
      <c r="M68" s="26">
        <v>347233.9</v>
      </c>
      <c r="N68" s="26">
        <v>167482.05599999998</v>
      </c>
      <c r="O68" s="26">
        <v>1278136.1699999997</v>
      </c>
      <c r="P68" s="26">
        <v>0</v>
      </c>
      <c r="Q68" s="26">
        <v>0</v>
      </c>
      <c r="R68" s="26">
        <v>1054.8499999999999</v>
      </c>
      <c r="S68" s="26">
        <f t="shared" si="1"/>
        <v>13398704.35451483</v>
      </c>
    </row>
    <row r="69" spans="1:19" ht="15.75" x14ac:dyDescent="0.25">
      <c r="A69" s="10"/>
      <c r="B69" s="10"/>
      <c r="C69" s="24"/>
      <c r="D69" s="25" t="s">
        <v>64</v>
      </c>
      <c r="E69" s="26">
        <v>46129399.950000003</v>
      </c>
      <c r="F69" s="26"/>
      <c r="G69" s="26">
        <v>381896.33999999997</v>
      </c>
      <c r="H69" s="26">
        <v>0</v>
      </c>
      <c r="I69" s="26">
        <v>140488.29</v>
      </c>
      <c r="J69" s="26">
        <v>219380.71207456876</v>
      </c>
      <c r="K69" s="26">
        <v>2943398.4099999997</v>
      </c>
      <c r="L69" s="26">
        <v>2282430.4300000002</v>
      </c>
      <c r="M69" s="26">
        <v>1519840.3599999999</v>
      </c>
      <c r="N69" s="26">
        <v>680936.73300000001</v>
      </c>
      <c r="O69" s="26">
        <v>7197637.209999999</v>
      </c>
      <c r="P69" s="26">
        <v>0</v>
      </c>
      <c r="Q69" s="26">
        <v>0</v>
      </c>
      <c r="R69" s="26">
        <v>28346.279999999995</v>
      </c>
      <c r="S69" s="26">
        <f t="shared" si="1"/>
        <v>61523754.715074576</v>
      </c>
    </row>
    <row r="70" spans="1:19" ht="15.75" x14ac:dyDescent="0.25">
      <c r="A70" s="10"/>
      <c r="B70" s="10"/>
      <c r="C70" s="24"/>
      <c r="D70" s="25" t="s">
        <v>65</v>
      </c>
      <c r="E70" s="26">
        <v>28245620.950000003</v>
      </c>
      <c r="F70" s="26"/>
      <c r="G70" s="26">
        <v>434520.01000000007</v>
      </c>
      <c r="H70" s="26">
        <v>0</v>
      </c>
      <c r="I70" s="26">
        <v>123895.87</v>
      </c>
      <c r="J70" s="26">
        <v>223692.1902701169</v>
      </c>
      <c r="K70" s="26">
        <v>1802280.44</v>
      </c>
      <c r="L70" s="26">
        <v>2012863.08</v>
      </c>
      <c r="M70" s="26">
        <v>930617.64</v>
      </c>
      <c r="N70" s="26">
        <v>443084.53312500002</v>
      </c>
      <c r="O70" s="26">
        <v>5971604.2200000007</v>
      </c>
      <c r="P70" s="26">
        <v>0</v>
      </c>
      <c r="Q70" s="26">
        <v>0</v>
      </c>
      <c r="R70" s="26">
        <v>24998.420000000006</v>
      </c>
      <c r="S70" s="26">
        <f t="shared" si="1"/>
        <v>40213177.353395127</v>
      </c>
    </row>
    <row r="71" spans="1:19" ht="15.75" x14ac:dyDescent="0.25">
      <c r="A71" s="10"/>
      <c r="B71" s="10"/>
      <c r="C71" s="24"/>
      <c r="D71" s="25" t="s">
        <v>66</v>
      </c>
      <c r="E71" s="26">
        <v>82687411.930000007</v>
      </c>
      <c r="F71" s="26"/>
      <c r="G71" s="26">
        <v>401203.53724009602</v>
      </c>
      <c r="H71" s="26">
        <v>0</v>
      </c>
      <c r="I71" s="26">
        <v>365652.69</v>
      </c>
      <c r="J71" s="26">
        <v>185737.40756355893</v>
      </c>
      <c r="K71" s="26">
        <v>5276071.1500000004</v>
      </c>
      <c r="L71" s="26">
        <v>5940543.4900000002</v>
      </c>
      <c r="M71" s="26">
        <v>2724329.13</v>
      </c>
      <c r="N71" s="26">
        <v>1209575.8346250001</v>
      </c>
      <c r="O71" s="26">
        <v>12025946.33</v>
      </c>
      <c r="P71" s="26">
        <v>0</v>
      </c>
      <c r="Q71" s="26">
        <v>0</v>
      </c>
      <c r="R71" s="26">
        <v>73777.759999999995</v>
      </c>
      <c r="S71" s="26">
        <f t="shared" si="1"/>
        <v>110890249.25942867</v>
      </c>
    </row>
    <row r="72" spans="1:19" ht="15.75" x14ac:dyDescent="0.25">
      <c r="A72" s="10"/>
      <c r="B72" s="10"/>
      <c r="C72" s="24"/>
      <c r="D72" s="25" t="s">
        <v>67</v>
      </c>
      <c r="E72" s="26">
        <v>19616174.439999998</v>
      </c>
      <c r="F72" s="26"/>
      <c r="G72" s="26">
        <v>946990.01814404782</v>
      </c>
      <c r="H72" s="26">
        <v>0</v>
      </c>
      <c r="I72" s="26">
        <v>81204.94</v>
      </c>
      <c r="J72" s="26">
        <v>103633.62</v>
      </c>
      <c r="K72" s="26">
        <v>1251657.6599999999</v>
      </c>
      <c r="L72" s="26">
        <v>1319288.77</v>
      </c>
      <c r="M72" s="26">
        <v>646300.44999999995</v>
      </c>
      <c r="N72" s="26">
        <v>319636.513125</v>
      </c>
      <c r="O72" s="26">
        <v>4307840.0500000007</v>
      </c>
      <c r="P72" s="26">
        <v>0</v>
      </c>
      <c r="Q72" s="26">
        <v>0</v>
      </c>
      <c r="R72" s="26">
        <v>16384.68</v>
      </c>
      <c r="S72" s="26">
        <f t="shared" si="1"/>
        <v>28609111.141269047</v>
      </c>
    </row>
    <row r="73" spans="1:19" ht="15.75" x14ac:dyDescent="0.25">
      <c r="A73" s="10"/>
      <c r="B73" s="10"/>
      <c r="C73" s="24"/>
      <c r="D73" s="25" t="s">
        <v>68</v>
      </c>
      <c r="E73" s="26">
        <v>69124910.949999988</v>
      </c>
      <c r="F73" s="26"/>
      <c r="G73" s="26">
        <v>382176.53000000014</v>
      </c>
      <c r="H73" s="26">
        <v>0</v>
      </c>
      <c r="I73" s="26">
        <v>51131.17</v>
      </c>
      <c r="J73" s="26">
        <v>79966.42</v>
      </c>
      <c r="K73" s="26">
        <v>4410682.84</v>
      </c>
      <c r="L73" s="26">
        <v>830697.97</v>
      </c>
      <c r="M73" s="26">
        <v>2277480.9799999995</v>
      </c>
      <c r="N73" s="26">
        <v>1124745.0914999999</v>
      </c>
      <c r="O73" s="26">
        <v>8032574.7599999988</v>
      </c>
      <c r="P73" s="26">
        <v>0</v>
      </c>
      <c r="Q73" s="26">
        <v>0</v>
      </c>
      <c r="R73" s="26">
        <v>10316.69</v>
      </c>
      <c r="S73" s="26">
        <f t="shared" si="1"/>
        <v>86324683.401500002</v>
      </c>
    </row>
    <row r="74" spans="1:19" ht="15.75" x14ac:dyDescent="0.25">
      <c r="A74" s="10"/>
      <c r="B74" s="10"/>
      <c r="C74" s="24"/>
      <c r="D74" s="25" t="s">
        <v>69</v>
      </c>
      <c r="E74" s="26">
        <v>375521486.94999993</v>
      </c>
      <c r="F74" s="26"/>
      <c r="G74" s="26">
        <v>2327040.4007701441</v>
      </c>
      <c r="H74" s="26">
        <v>0</v>
      </c>
      <c r="I74" s="26">
        <v>1487773.72</v>
      </c>
      <c r="J74" s="26">
        <v>0</v>
      </c>
      <c r="K74" s="26">
        <v>23961060.510000002</v>
      </c>
      <c r="L74" s="26">
        <v>24170970.969999999</v>
      </c>
      <c r="M74" s="26">
        <v>12372429.059999999</v>
      </c>
      <c r="N74" s="26">
        <v>6088492.9353749994</v>
      </c>
      <c r="O74" s="26">
        <v>61073057.089999989</v>
      </c>
      <c r="P74" s="26">
        <v>0</v>
      </c>
      <c r="Q74" s="26">
        <v>6448929.9000000004</v>
      </c>
      <c r="R74" s="26">
        <v>300188.31</v>
      </c>
      <c r="S74" s="26">
        <f t="shared" ref="S74:S105" si="2">SUM(E74:R74)</f>
        <v>513751429.84614497</v>
      </c>
    </row>
    <row r="75" spans="1:19" ht="15.75" x14ac:dyDescent="0.25">
      <c r="A75" s="10"/>
      <c r="B75" s="10"/>
      <c r="C75" s="24"/>
      <c r="D75" s="25" t="s">
        <v>70</v>
      </c>
      <c r="E75" s="26">
        <v>137078221.54999998</v>
      </c>
      <c r="F75" s="26"/>
      <c r="G75" s="26">
        <v>4394589.8320252001</v>
      </c>
      <c r="H75" s="26">
        <v>0</v>
      </c>
      <c r="I75" s="26">
        <v>552216.66</v>
      </c>
      <c r="J75" s="26">
        <v>810035.15203059721</v>
      </c>
      <c r="K75" s="26">
        <v>8746608.8500000015</v>
      </c>
      <c r="L75" s="26">
        <v>8971538.0999999996</v>
      </c>
      <c r="M75" s="26">
        <v>4516360.9000000004</v>
      </c>
      <c r="N75" s="26">
        <v>2260291.8847499997</v>
      </c>
      <c r="O75" s="26">
        <v>25802817.149999999</v>
      </c>
      <c r="P75" s="26">
        <v>0</v>
      </c>
      <c r="Q75" s="26">
        <v>8349106.5</v>
      </c>
      <c r="R75" s="26">
        <v>111420.81999999999</v>
      </c>
      <c r="S75" s="26">
        <f t="shared" si="2"/>
        <v>201593207.39880577</v>
      </c>
    </row>
    <row r="76" spans="1:19" ht="15.75" x14ac:dyDescent="0.25">
      <c r="A76" s="10"/>
      <c r="B76" s="10"/>
      <c r="C76" s="24"/>
      <c r="D76" s="25" t="s">
        <v>71</v>
      </c>
      <c r="E76" s="26">
        <v>90416187.599999994</v>
      </c>
      <c r="F76" s="26"/>
      <c r="G76" s="26">
        <v>1117005.9800000002</v>
      </c>
      <c r="H76" s="26">
        <v>0</v>
      </c>
      <c r="I76" s="26">
        <v>400926</v>
      </c>
      <c r="J76" s="26">
        <v>1268406.8412383192</v>
      </c>
      <c r="K76" s="26">
        <v>5769224.4500000002</v>
      </c>
      <c r="L76" s="26">
        <v>6513608.0899999999</v>
      </c>
      <c r="M76" s="26">
        <v>2978971.63</v>
      </c>
      <c r="N76" s="26">
        <v>1437286.5251249999</v>
      </c>
      <c r="O76" s="26">
        <v>17267623.539999999</v>
      </c>
      <c r="P76" s="26">
        <v>0</v>
      </c>
      <c r="Q76" s="26">
        <v>17093617.800000001</v>
      </c>
      <c r="R76" s="26">
        <v>80894.86</v>
      </c>
      <c r="S76" s="26">
        <f t="shared" si="2"/>
        <v>144343753.31636333</v>
      </c>
    </row>
    <row r="77" spans="1:19" ht="15.75" x14ac:dyDescent="0.25">
      <c r="A77" s="10"/>
      <c r="B77" s="10"/>
      <c r="C77" s="24"/>
      <c r="D77" s="25" t="s">
        <v>72</v>
      </c>
      <c r="E77" s="26">
        <v>15089028.77</v>
      </c>
      <c r="F77" s="26"/>
      <c r="G77" s="26">
        <v>432718.51002023986</v>
      </c>
      <c r="H77" s="26">
        <v>0</v>
      </c>
      <c r="I77" s="26">
        <v>7287.99</v>
      </c>
      <c r="J77" s="26">
        <v>11654.3</v>
      </c>
      <c r="K77" s="26">
        <v>962792.13</v>
      </c>
      <c r="L77" s="26">
        <v>118403.71</v>
      </c>
      <c r="M77" s="26">
        <v>497143.08999999997</v>
      </c>
      <c r="N77" s="26">
        <v>244430.26125000001</v>
      </c>
      <c r="O77" s="26">
        <v>2208274.59</v>
      </c>
      <c r="P77" s="26">
        <v>690043.08</v>
      </c>
      <c r="Q77" s="26">
        <v>0</v>
      </c>
      <c r="R77" s="26">
        <v>1470.38</v>
      </c>
      <c r="S77" s="26">
        <f t="shared" si="2"/>
        <v>20263246.811270241</v>
      </c>
    </row>
    <row r="78" spans="1:19" ht="15.75" x14ac:dyDescent="0.25">
      <c r="A78" s="10"/>
      <c r="B78" s="10"/>
      <c r="C78" s="24"/>
      <c r="D78" s="25" t="s">
        <v>73</v>
      </c>
      <c r="E78" s="26">
        <v>13398874.98</v>
      </c>
      <c r="F78" s="26"/>
      <c r="G78" s="26">
        <v>526599.27088038391</v>
      </c>
      <c r="H78" s="26">
        <v>0</v>
      </c>
      <c r="I78" s="26">
        <v>13121.26</v>
      </c>
      <c r="J78" s="26">
        <v>27432.43</v>
      </c>
      <c r="K78" s="26">
        <v>854947.77</v>
      </c>
      <c r="L78" s="26">
        <v>213173.48</v>
      </c>
      <c r="M78" s="26">
        <v>441457.06</v>
      </c>
      <c r="N78" s="26">
        <v>219311.13450000004</v>
      </c>
      <c r="O78" s="26">
        <v>2955730.16</v>
      </c>
      <c r="P78" s="26">
        <v>0</v>
      </c>
      <c r="Q78" s="26">
        <v>0</v>
      </c>
      <c r="R78" s="26">
        <v>2647.39</v>
      </c>
      <c r="S78" s="26">
        <f t="shared" si="2"/>
        <v>18653294.935380384</v>
      </c>
    </row>
    <row r="79" spans="1:19" ht="15.75" x14ac:dyDescent="0.25">
      <c r="A79" s="10"/>
      <c r="B79" s="10"/>
      <c r="C79" s="24"/>
      <c r="D79" s="25" t="s">
        <v>74</v>
      </c>
      <c r="E79" s="26">
        <v>16479606.34</v>
      </c>
      <c r="F79" s="26"/>
      <c r="G79" s="26">
        <v>456253.97459284798</v>
      </c>
      <c r="H79" s="26">
        <v>0</v>
      </c>
      <c r="I79" s="26">
        <v>15411.36</v>
      </c>
      <c r="J79" s="26">
        <v>19364.07</v>
      </c>
      <c r="K79" s="26">
        <v>1051521.31</v>
      </c>
      <c r="L79" s="26">
        <v>250379.39</v>
      </c>
      <c r="M79" s="26">
        <v>542958.9</v>
      </c>
      <c r="N79" s="26">
        <v>275960.41275000002</v>
      </c>
      <c r="O79" s="26">
        <v>2257885.12</v>
      </c>
      <c r="P79" s="26">
        <v>0</v>
      </c>
      <c r="Q79" s="26">
        <v>0</v>
      </c>
      <c r="R79" s="26">
        <v>3109.4500000000003</v>
      </c>
      <c r="S79" s="26">
        <f t="shared" si="2"/>
        <v>21352450.327342845</v>
      </c>
    </row>
    <row r="80" spans="1:19" ht="15.75" x14ac:dyDescent="0.25">
      <c r="A80" s="10"/>
      <c r="B80" s="10"/>
      <c r="C80" s="24"/>
      <c r="D80" s="25" t="s">
        <v>75</v>
      </c>
      <c r="E80" s="26">
        <v>6646028.4100000001</v>
      </c>
      <c r="F80" s="26"/>
      <c r="G80" s="26">
        <v>188834.06608785602</v>
      </c>
      <c r="H80" s="26">
        <v>0</v>
      </c>
      <c r="I80" s="26">
        <v>5473.19</v>
      </c>
      <c r="J80" s="26">
        <v>6454.69</v>
      </c>
      <c r="K80" s="26">
        <v>424065.99000000005</v>
      </c>
      <c r="L80" s="26">
        <v>88919.790000000008</v>
      </c>
      <c r="M80" s="26">
        <v>218968.80000000002</v>
      </c>
      <c r="N80" s="26">
        <v>108534.03562499997</v>
      </c>
      <c r="O80" s="26">
        <v>1462748.6700000002</v>
      </c>
      <c r="P80" s="26">
        <v>0</v>
      </c>
      <c r="Q80" s="26">
        <v>0</v>
      </c>
      <c r="R80" s="26">
        <v>1104.21</v>
      </c>
      <c r="S80" s="26">
        <f t="shared" si="2"/>
        <v>9151131.8517128583</v>
      </c>
    </row>
    <row r="81" spans="1:19" ht="15.75" x14ac:dyDescent="0.25">
      <c r="A81" s="10"/>
      <c r="B81" s="10"/>
      <c r="C81" s="24"/>
      <c r="D81" s="25" t="s">
        <v>76</v>
      </c>
      <c r="E81" s="26">
        <v>29476456.870000001</v>
      </c>
      <c r="F81" s="26"/>
      <c r="G81" s="26">
        <v>1144829.3250601438</v>
      </c>
      <c r="H81" s="26">
        <v>0</v>
      </c>
      <c r="I81" s="26">
        <v>27510.01</v>
      </c>
      <c r="J81" s="26">
        <v>48051.57</v>
      </c>
      <c r="K81" s="26">
        <v>1880816.93</v>
      </c>
      <c r="L81" s="26">
        <v>446938.91000000003</v>
      </c>
      <c r="M81" s="26">
        <v>971170.41000000015</v>
      </c>
      <c r="N81" s="26">
        <v>478726.96724999993</v>
      </c>
      <c r="O81" s="26">
        <v>4468411.13</v>
      </c>
      <c r="P81" s="26">
        <v>1393733.4</v>
      </c>
      <c r="Q81" s="26">
        <v>0</v>
      </c>
      <c r="R81" s="26">
        <v>5550.6</v>
      </c>
      <c r="S81" s="26">
        <f t="shared" si="2"/>
        <v>40342196.122310147</v>
      </c>
    </row>
    <row r="82" spans="1:19" ht="15.75" x14ac:dyDescent="0.25">
      <c r="A82" s="10"/>
      <c r="B82" s="10"/>
      <c r="C82" s="24"/>
      <c r="D82" s="25" t="s">
        <v>77</v>
      </c>
      <c r="E82" s="26">
        <v>17200628.560000002</v>
      </c>
      <c r="F82" s="26"/>
      <c r="G82" s="26">
        <v>992497.20387095981</v>
      </c>
      <c r="H82" s="26">
        <v>0</v>
      </c>
      <c r="I82" s="26">
        <v>8901.14</v>
      </c>
      <c r="J82" s="26">
        <v>20081.25</v>
      </c>
      <c r="K82" s="26">
        <v>1097527.8900000001</v>
      </c>
      <c r="L82" s="26">
        <v>144611.64000000001</v>
      </c>
      <c r="M82" s="26">
        <v>566714.68000000005</v>
      </c>
      <c r="N82" s="26">
        <v>287342.765625</v>
      </c>
      <c r="O82" s="26">
        <v>2789610.9999999995</v>
      </c>
      <c r="P82" s="26">
        <v>0</v>
      </c>
      <c r="Q82" s="26">
        <v>219375.1</v>
      </c>
      <c r="R82" s="26">
        <v>1795.89</v>
      </c>
      <c r="S82" s="26">
        <f t="shared" si="2"/>
        <v>23329087.119495966</v>
      </c>
    </row>
    <row r="83" spans="1:19" ht="15.75" x14ac:dyDescent="0.25">
      <c r="A83" s="10"/>
      <c r="B83" s="10"/>
      <c r="C83" s="24"/>
      <c r="D83" s="25" t="s">
        <v>78</v>
      </c>
      <c r="E83" s="26">
        <v>8322587.1599999992</v>
      </c>
      <c r="F83" s="26"/>
      <c r="G83" s="26">
        <v>515184.5376802879</v>
      </c>
      <c r="H83" s="26">
        <v>0</v>
      </c>
      <c r="I83" s="26">
        <v>23117.05</v>
      </c>
      <c r="J83" s="26">
        <v>41417.589999999997</v>
      </c>
      <c r="K83" s="26">
        <v>531042.89</v>
      </c>
      <c r="L83" s="26">
        <v>375569.09</v>
      </c>
      <c r="M83" s="26">
        <v>274206.96000000002</v>
      </c>
      <c r="N83" s="26">
        <v>135299.66625000001</v>
      </c>
      <c r="O83" s="26">
        <v>1823450.72</v>
      </c>
      <c r="P83" s="26">
        <v>0</v>
      </c>
      <c r="Q83" s="26">
        <v>0</v>
      </c>
      <c r="R83" s="26">
        <v>4664.2400000000007</v>
      </c>
      <c r="S83" s="26">
        <f t="shared" si="2"/>
        <v>12046539.90393029</v>
      </c>
    </row>
    <row r="84" spans="1:19" ht="15.75" x14ac:dyDescent="0.25">
      <c r="A84" s="10"/>
      <c r="B84" s="10"/>
      <c r="C84" s="24"/>
      <c r="D84" s="25" t="s">
        <v>79</v>
      </c>
      <c r="E84" s="26">
        <v>113445200.68000001</v>
      </c>
      <c r="F84" s="26"/>
      <c r="G84" s="26">
        <v>1528448.9400000002</v>
      </c>
      <c r="H84" s="26">
        <v>0</v>
      </c>
      <c r="I84" s="26">
        <v>666246.37</v>
      </c>
      <c r="J84" s="26">
        <v>1636956.0402542718</v>
      </c>
      <c r="K84" s="26">
        <v>7238646.5600000005</v>
      </c>
      <c r="L84" s="26">
        <v>10824111.57</v>
      </c>
      <c r="M84" s="26">
        <v>3737716.0599999996</v>
      </c>
      <c r="N84" s="26">
        <v>1848713.6407499998</v>
      </c>
      <c r="O84" s="26">
        <v>23487039.559999999</v>
      </c>
      <c r="P84" s="26">
        <v>0</v>
      </c>
      <c r="Q84" s="26">
        <v>8021812.9400000032</v>
      </c>
      <c r="R84" s="26">
        <v>134428.62999999998</v>
      </c>
      <c r="S84" s="26">
        <f t="shared" si="2"/>
        <v>172569320.99100426</v>
      </c>
    </row>
    <row r="85" spans="1:19" ht="15.75" x14ac:dyDescent="0.25">
      <c r="A85" s="10"/>
      <c r="B85" s="10"/>
      <c r="C85" s="24"/>
      <c r="D85" s="25" t="s">
        <v>80</v>
      </c>
      <c r="E85" s="26">
        <v>40048536.370000005</v>
      </c>
      <c r="F85" s="26"/>
      <c r="G85" s="26">
        <v>695979.14077998395</v>
      </c>
      <c r="H85" s="26">
        <v>0</v>
      </c>
      <c r="I85" s="26">
        <v>73772.91</v>
      </c>
      <c r="J85" s="26">
        <v>121921.9</v>
      </c>
      <c r="K85" s="26">
        <v>2555394.1399999997</v>
      </c>
      <c r="L85" s="26">
        <v>1198545.07</v>
      </c>
      <c r="M85" s="26">
        <v>1319492.1500000001</v>
      </c>
      <c r="N85" s="26">
        <v>718058.63437500002</v>
      </c>
      <c r="O85" s="26">
        <v>5667186.4199999981</v>
      </c>
      <c r="P85" s="26">
        <v>0</v>
      </c>
      <c r="Q85" s="26">
        <v>0</v>
      </c>
      <c r="R85" s="26">
        <v>14885.099999999997</v>
      </c>
      <c r="S85" s="26">
        <f t="shared" si="2"/>
        <v>52413771.835154988</v>
      </c>
    </row>
    <row r="86" spans="1:19" ht="15.75" x14ac:dyDescent="0.25">
      <c r="A86" s="10"/>
      <c r="B86" s="10"/>
      <c r="C86" s="24"/>
      <c r="D86" s="25" t="s">
        <v>81</v>
      </c>
      <c r="E86" s="26">
        <v>13581436.849999998</v>
      </c>
      <c r="F86" s="26"/>
      <c r="G86" s="26">
        <v>282656.77122017596</v>
      </c>
      <c r="H86" s="26">
        <v>0</v>
      </c>
      <c r="I86" s="26">
        <v>14806.43</v>
      </c>
      <c r="J86" s="26">
        <v>10058.464383091177</v>
      </c>
      <c r="K86" s="26">
        <v>866596.55999999994</v>
      </c>
      <c r="L86" s="26">
        <v>240551.41</v>
      </c>
      <c r="M86" s="26">
        <v>447471.97000000003</v>
      </c>
      <c r="N86" s="26">
        <v>220281.53775000002</v>
      </c>
      <c r="O86" s="26">
        <v>2510280.09</v>
      </c>
      <c r="P86" s="26">
        <v>0</v>
      </c>
      <c r="Q86" s="26">
        <v>0</v>
      </c>
      <c r="R86" s="26">
        <v>2987.4099999999994</v>
      </c>
      <c r="S86" s="26">
        <f t="shared" si="2"/>
        <v>18177127.493353266</v>
      </c>
    </row>
    <row r="87" spans="1:19" ht="15.75" x14ac:dyDescent="0.25">
      <c r="A87" s="10"/>
      <c r="B87" s="10"/>
      <c r="C87" s="24"/>
      <c r="D87" s="25" t="s">
        <v>82</v>
      </c>
      <c r="E87" s="26">
        <v>14192727.760000002</v>
      </c>
      <c r="F87" s="26"/>
      <c r="G87" s="26">
        <v>313387.47533497598</v>
      </c>
      <c r="H87" s="26">
        <v>0</v>
      </c>
      <c r="I87" s="26">
        <v>6999.92</v>
      </c>
      <c r="J87" s="26">
        <v>11654.3</v>
      </c>
      <c r="K87" s="26">
        <v>905601.46</v>
      </c>
      <c r="L87" s="26">
        <v>113723.73</v>
      </c>
      <c r="M87" s="26">
        <v>467612.39000000007</v>
      </c>
      <c r="N87" s="26">
        <v>235704.58612499997</v>
      </c>
      <c r="O87" s="26">
        <v>1962874.9099999995</v>
      </c>
      <c r="P87" s="26">
        <v>0</v>
      </c>
      <c r="Q87" s="26">
        <v>1409030</v>
      </c>
      <c r="R87" s="26">
        <v>1412.27</v>
      </c>
      <c r="S87" s="26">
        <f t="shared" si="2"/>
        <v>19620728.801459976</v>
      </c>
    </row>
    <row r="88" spans="1:19" ht="15.75" x14ac:dyDescent="0.25">
      <c r="A88" s="10"/>
      <c r="B88" s="10"/>
      <c r="C88" s="24"/>
      <c r="D88" s="25" t="s">
        <v>83</v>
      </c>
      <c r="E88" s="26">
        <v>161923142.44</v>
      </c>
      <c r="F88" s="26"/>
      <c r="G88" s="26">
        <v>474634.92000000004</v>
      </c>
      <c r="H88" s="26">
        <v>0</v>
      </c>
      <c r="I88" s="26">
        <v>418022.53</v>
      </c>
      <c r="J88" s="26">
        <v>270490.11988988623</v>
      </c>
      <c r="K88" s="26">
        <v>10331899.370000001</v>
      </c>
      <c r="L88" s="26">
        <v>6791365.4199999999</v>
      </c>
      <c r="M88" s="26">
        <v>5334934.6100000003</v>
      </c>
      <c r="N88" s="26">
        <v>2579307.976125</v>
      </c>
      <c r="O88" s="26">
        <v>18420647.830000002</v>
      </c>
      <c r="P88" s="26">
        <v>0</v>
      </c>
      <c r="Q88" s="26">
        <v>0</v>
      </c>
      <c r="R88" s="26">
        <v>84344.439999999973</v>
      </c>
      <c r="S88" s="26">
        <f t="shared" si="2"/>
        <v>206628789.65601489</v>
      </c>
    </row>
    <row r="89" spans="1:19" ht="15.75" x14ac:dyDescent="0.25">
      <c r="A89" s="10"/>
      <c r="B89" s="10"/>
      <c r="C89" s="24"/>
      <c r="D89" s="25" t="s">
        <v>84</v>
      </c>
      <c r="E89" s="26">
        <v>21189799.370000001</v>
      </c>
      <c r="F89" s="26"/>
      <c r="G89" s="26">
        <v>432101.51475467195</v>
      </c>
      <c r="H89" s="26">
        <v>0</v>
      </c>
      <c r="I89" s="26">
        <v>11868.19</v>
      </c>
      <c r="J89" s="26">
        <v>24384.38</v>
      </c>
      <c r="K89" s="26">
        <v>1352066.61</v>
      </c>
      <c r="L89" s="26">
        <v>192815.53</v>
      </c>
      <c r="M89" s="26">
        <v>698147.2</v>
      </c>
      <c r="N89" s="26">
        <v>375824.45212500001</v>
      </c>
      <c r="O89" s="26">
        <v>2821210.6500000004</v>
      </c>
      <c r="P89" s="26">
        <v>0</v>
      </c>
      <c r="Q89" s="26">
        <v>1856421</v>
      </c>
      <c r="R89" s="26">
        <v>2394.5700000000002</v>
      </c>
      <c r="S89" s="26">
        <f t="shared" si="2"/>
        <v>28957033.466879673</v>
      </c>
    </row>
    <row r="90" spans="1:19" ht="15.75" x14ac:dyDescent="0.25">
      <c r="A90" s="10"/>
      <c r="B90" s="10"/>
      <c r="C90" s="24"/>
      <c r="D90" s="25" t="s">
        <v>85</v>
      </c>
      <c r="E90" s="26">
        <v>20955285.080000002</v>
      </c>
      <c r="F90" s="26"/>
      <c r="G90" s="26">
        <v>192872.01493263996</v>
      </c>
      <c r="H90" s="26">
        <v>0</v>
      </c>
      <c r="I90" s="26">
        <v>58246.32</v>
      </c>
      <c r="J90" s="26">
        <v>62216.03</v>
      </c>
      <c r="K90" s="26">
        <v>1337102.8599999999</v>
      </c>
      <c r="L90" s="26">
        <v>946293.69000000006</v>
      </c>
      <c r="M90" s="26">
        <v>690420.57</v>
      </c>
      <c r="N90" s="26">
        <v>358548.09262500005</v>
      </c>
      <c r="O90" s="26">
        <v>3554112.790000001</v>
      </c>
      <c r="P90" s="26">
        <v>0</v>
      </c>
      <c r="Q90" s="26">
        <v>0</v>
      </c>
      <c r="R90" s="26">
        <v>11752.29</v>
      </c>
      <c r="S90" s="26">
        <f t="shared" si="2"/>
        <v>28166849.737557642</v>
      </c>
    </row>
    <row r="91" spans="1:19" ht="15.75" x14ac:dyDescent="0.25">
      <c r="A91" s="10"/>
      <c r="B91" s="10"/>
      <c r="C91" s="24"/>
      <c r="D91" s="25" t="s">
        <v>86</v>
      </c>
      <c r="E91" s="26">
        <v>31259833.739999995</v>
      </c>
      <c r="F91" s="26"/>
      <c r="G91" s="26">
        <v>499922.40531084791</v>
      </c>
      <c r="H91" s="26">
        <v>0</v>
      </c>
      <c r="I91" s="26">
        <v>48985.1</v>
      </c>
      <c r="J91" s="26">
        <v>72615.25</v>
      </c>
      <c r="K91" s="26">
        <v>1994609.6199999999</v>
      </c>
      <c r="L91" s="26">
        <v>795832.06</v>
      </c>
      <c r="M91" s="26">
        <v>1029927.91</v>
      </c>
      <c r="N91" s="26">
        <v>469126.33837500005</v>
      </c>
      <c r="O91" s="26">
        <v>4022800.1700000013</v>
      </c>
      <c r="P91" s="26">
        <v>0</v>
      </c>
      <c r="Q91" s="26">
        <v>4803785.7</v>
      </c>
      <c r="R91" s="26">
        <v>9883.630000000001</v>
      </c>
      <c r="S91" s="26">
        <f t="shared" si="2"/>
        <v>45007321.923685849</v>
      </c>
    </row>
    <row r="92" spans="1:19" ht="15.75" x14ac:dyDescent="0.25">
      <c r="A92" s="10"/>
      <c r="B92" s="10"/>
      <c r="C92" s="24"/>
      <c r="D92" s="25" t="s">
        <v>87</v>
      </c>
      <c r="E92" s="26">
        <v>174385902.44999999</v>
      </c>
      <c r="F92" s="26"/>
      <c r="G92" s="26">
        <v>707211.76007868804</v>
      </c>
      <c r="H92" s="26">
        <v>0</v>
      </c>
      <c r="I92" s="26">
        <v>664474.78</v>
      </c>
      <c r="J92" s="26">
        <v>365211.88543231442</v>
      </c>
      <c r="K92" s="26">
        <v>11127116.040000001</v>
      </c>
      <c r="L92" s="26">
        <v>10795329.640000001</v>
      </c>
      <c r="M92" s="26">
        <v>5745549.25</v>
      </c>
      <c r="N92" s="26">
        <v>2877380.856375</v>
      </c>
      <c r="O92" s="26">
        <v>21872081.930000003</v>
      </c>
      <c r="P92" s="26">
        <v>0</v>
      </c>
      <c r="Q92" s="26">
        <v>0</v>
      </c>
      <c r="R92" s="26">
        <v>134071.18</v>
      </c>
      <c r="S92" s="26">
        <f t="shared" si="2"/>
        <v>228674329.77188602</v>
      </c>
    </row>
    <row r="93" spans="1:19" ht="15.75" x14ac:dyDescent="0.25">
      <c r="A93" s="10"/>
      <c r="B93" s="10"/>
      <c r="C93" s="24"/>
      <c r="D93" s="25" t="s">
        <v>88</v>
      </c>
      <c r="E93" s="26">
        <v>6121648.5899999999</v>
      </c>
      <c r="F93" s="26"/>
      <c r="G93" s="26">
        <v>458507.57329993596</v>
      </c>
      <c r="H93" s="26">
        <v>0</v>
      </c>
      <c r="I93" s="26">
        <v>15425.77</v>
      </c>
      <c r="J93" s="26">
        <v>24205.08</v>
      </c>
      <c r="K93" s="26">
        <v>390606.66</v>
      </c>
      <c r="L93" s="26">
        <v>250613.38999999998</v>
      </c>
      <c r="M93" s="26">
        <v>201691.91</v>
      </c>
      <c r="N93" s="26">
        <v>100293.562125</v>
      </c>
      <c r="O93" s="26">
        <v>1351707.8200000003</v>
      </c>
      <c r="P93" s="26">
        <v>288535.21000000002</v>
      </c>
      <c r="Q93" s="26">
        <v>0</v>
      </c>
      <c r="R93" s="26">
        <v>3112.3699999999994</v>
      </c>
      <c r="S93" s="26">
        <f t="shared" si="2"/>
        <v>9206347.9354249369</v>
      </c>
    </row>
    <row r="94" spans="1:19" ht="15.75" x14ac:dyDescent="0.25">
      <c r="A94" s="10"/>
      <c r="B94" s="10"/>
      <c r="C94" s="24"/>
      <c r="D94" s="25" t="s">
        <v>89</v>
      </c>
      <c r="E94" s="26">
        <v>8861533.0700000003</v>
      </c>
      <c r="F94" s="26"/>
      <c r="G94" s="26">
        <v>36758.399999999994</v>
      </c>
      <c r="H94" s="26">
        <v>0</v>
      </c>
      <c r="I94" s="26">
        <v>3298.32</v>
      </c>
      <c r="J94" s="26">
        <v>7530.47</v>
      </c>
      <c r="K94" s="26">
        <v>565431.65</v>
      </c>
      <c r="L94" s="26">
        <v>53585.87</v>
      </c>
      <c r="M94" s="26">
        <v>291963.78000000009</v>
      </c>
      <c r="N94" s="26">
        <v>149489.82524999999</v>
      </c>
      <c r="O94" s="26">
        <v>1067632.83</v>
      </c>
      <c r="P94" s="26">
        <v>0</v>
      </c>
      <c r="Q94" s="26">
        <v>0</v>
      </c>
      <c r="R94" s="26">
        <v>665.44</v>
      </c>
      <c r="S94" s="26">
        <f t="shared" si="2"/>
        <v>11037889.65525</v>
      </c>
    </row>
    <row r="95" spans="1:19" ht="15.75" x14ac:dyDescent="0.25">
      <c r="A95" s="10"/>
      <c r="B95" s="10"/>
      <c r="C95" s="24"/>
      <c r="D95" s="25" t="s">
        <v>90</v>
      </c>
      <c r="E95" s="26">
        <v>88223503.170000002</v>
      </c>
      <c r="F95" s="26"/>
      <c r="G95" s="26">
        <v>619360.8944590399</v>
      </c>
      <c r="H95" s="26">
        <v>0</v>
      </c>
      <c r="I95" s="26">
        <v>538533.67000000004</v>
      </c>
      <c r="J95" s="26">
        <v>324650.04086900799</v>
      </c>
      <c r="K95" s="26">
        <v>5629314.8899999997</v>
      </c>
      <c r="L95" s="26">
        <v>8749238.6400000006</v>
      </c>
      <c r="M95" s="26">
        <v>2906728.53</v>
      </c>
      <c r="N95" s="26">
        <v>1407983.528625</v>
      </c>
      <c r="O95" s="26">
        <v>18975932.690000001</v>
      </c>
      <c r="P95" s="26">
        <v>0</v>
      </c>
      <c r="Q95" s="26">
        <v>0</v>
      </c>
      <c r="R95" s="26">
        <v>108660</v>
      </c>
      <c r="S95" s="26">
        <f t="shared" si="2"/>
        <v>127483906.05395305</v>
      </c>
    </row>
    <row r="96" spans="1:19" ht="15.75" x14ac:dyDescent="0.25">
      <c r="A96" s="10"/>
      <c r="B96" s="10"/>
      <c r="C96" s="24"/>
      <c r="D96" s="25" t="s">
        <v>91</v>
      </c>
      <c r="E96" s="26">
        <v>61657354.119999997</v>
      </c>
      <c r="F96" s="26"/>
      <c r="G96" s="26">
        <v>1203076.9700000004</v>
      </c>
      <c r="H96" s="26">
        <v>0</v>
      </c>
      <c r="I96" s="26">
        <v>243514</v>
      </c>
      <c r="J96" s="26">
        <v>428825.04466950317</v>
      </c>
      <c r="K96" s="26">
        <v>3934197.23</v>
      </c>
      <c r="L96" s="26">
        <v>3956228.34</v>
      </c>
      <c r="M96" s="26">
        <v>2031444.94</v>
      </c>
      <c r="N96" s="26">
        <v>988848.86587500002</v>
      </c>
      <c r="O96" s="26">
        <v>11978104.689999996</v>
      </c>
      <c r="P96" s="26">
        <v>0</v>
      </c>
      <c r="Q96" s="26">
        <v>0</v>
      </c>
      <c r="R96" s="26">
        <v>49133.8</v>
      </c>
      <c r="S96" s="26">
        <f t="shared" si="2"/>
        <v>86470728.000544503</v>
      </c>
    </row>
    <row r="97" spans="1:19" ht="15.75" x14ac:dyDescent="0.25">
      <c r="A97" s="10"/>
      <c r="B97" s="10"/>
      <c r="C97" s="24"/>
      <c r="D97" s="25" t="s">
        <v>92</v>
      </c>
      <c r="E97" s="26">
        <v>10825044.130000001</v>
      </c>
      <c r="F97" s="26"/>
      <c r="G97" s="26">
        <v>352122.94398452796</v>
      </c>
      <c r="H97" s="26">
        <v>0</v>
      </c>
      <c r="I97" s="26">
        <v>11940.2</v>
      </c>
      <c r="J97" s="26">
        <v>19543.36</v>
      </c>
      <c r="K97" s="26">
        <v>690718.24</v>
      </c>
      <c r="L97" s="26">
        <v>193985.53</v>
      </c>
      <c r="M97" s="26">
        <v>356656.22000000003</v>
      </c>
      <c r="N97" s="26">
        <v>172477.24650000001</v>
      </c>
      <c r="O97" s="26">
        <v>2170161.98</v>
      </c>
      <c r="P97" s="26">
        <v>0</v>
      </c>
      <c r="Q97" s="26">
        <v>0</v>
      </c>
      <c r="R97" s="26">
        <v>2409.0900000000006</v>
      </c>
      <c r="S97" s="26">
        <f t="shared" si="2"/>
        <v>14795058.940484527</v>
      </c>
    </row>
    <row r="98" spans="1:19" ht="15.75" x14ac:dyDescent="0.25">
      <c r="A98" s="10"/>
      <c r="B98" s="10"/>
      <c r="C98" s="24"/>
      <c r="D98" s="25" t="s">
        <v>93</v>
      </c>
      <c r="E98" s="26">
        <v>37310594.039999999</v>
      </c>
      <c r="F98" s="26"/>
      <c r="G98" s="26">
        <v>971869.69650003174</v>
      </c>
      <c r="H98" s="26">
        <v>0</v>
      </c>
      <c r="I98" s="26">
        <v>66917.02</v>
      </c>
      <c r="J98" s="26">
        <v>106681.66</v>
      </c>
      <c r="K98" s="26">
        <v>2380693.08</v>
      </c>
      <c r="L98" s="26">
        <v>1087161.3400000001</v>
      </c>
      <c r="M98" s="26">
        <v>1229284.28</v>
      </c>
      <c r="N98" s="26">
        <v>652381.42425000004</v>
      </c>
      <c r="O98" s="26">
        <v>5911379.96</v>
      </c>
      <c r="P98" s="26">
        <v>0</v>
      </c>
      <c r="Q98" s="26">
        <v>0</v>
      </c>
      <c r="R98" s="26">
        <v>13501.75</v>
      </c>
      <c r="S98" s="26">
        <f t="shared" si="2"/>
        <v>49730464.250750035</v>
      </c>
    </row>
    <row r="99" spans="1:19" ht="15.75" x14ac:dyDescent="0.25">
      <c r="A99" s="10"/>
      <c r="B99" s="10"/>
      <c r="C99" s="24"/>
      <c r="D99" s="25" t="s">
        <v>94</v>
      </c>
      <c r="E99" s="26">
        <v>18609170.990000002</v>
      </c>
      <c r="F99" s="26"/>
      <c r="G99" s="26">
        <v>1086294.796652576</v>
      </c>
      <c r="H99" s="26">
        <v>0</v>
      </c>
      <c r="I99" s="26">
        <v>30894.75</v>
      </c>
      <c r="J99" s="26">
        <v>54685.56</v>
      </c>
      <c r="K99" s="26">
        <v>1187403.3500000001</v>
      </c>
      <c r="L99" s="26">
        <v>501928.77999999997</v>
      </c>
      <c r="M99" s="26">
        <v>613122.39999999991</v>
      </c>
      <c r="N99" s="26">
        <v>302805.58462499996</v>
      </c>
      <c r="O99" s="26">
        <v>4081014.2899999991</v>
      </c>
      <c r="P99" s="26">
        <v>0</v>
      </c>
      <c r="Q99" s="26">
        <v>936775.7</v>
      </c>
      <c r="R99" s="26">
        <v>6233.5500000000011</v>
      </c>
      <c r="S99" s="26">
        <f t="shared" si="2"/>
        <v>27410329.751277577</v>
      </c>
    </row>
    <row r="100" spans="1:19" ht="15.75" x14ac:dyDescent="0.25">
      <c r="A100" s="10"/>
      <c r="B100" s="10"/>
      <c r="C100" s="24"/>
      <c r="D100" s="25" t="s">
        <v>95</v>
      </c>
      <c r="E100" s="26">
        <v>50883291.289999992</v>
      </c>
      <c r="F100" s="26"/>
      <c r="G100" s="26">
        <v>1429021.1140879039</v>
      </c>
      <c r="H100" s="26">
        <v>0</v>
      </c>
      <c r="I100" s="26">
        <v>71842.89</v>
      </c>
      <c r="J100" s="26">
        <v>128197.29</v>
      </c>
      <c r="K100" s="26">
        <v>3246731.99</v>
      </c>
      <c r="L100" s="26">
        <v>1167189.1499999999</v>
      </c>
      <c r="M100" s="26">
        <v>1676468.37</v>
      </c>
      <c r="N100" s="26">
        <v>851226.59512499999</v>
      </c>
      <c r="O100" s="26">
        <v>7928287.9399999976</v>
      </c>
      <c r="P100" s="26">
        <v>0</v>
      </c>
      <c r="Q100" s="26">
        <v>0</v>
      </c>
      <c r="R100" s="26">
        <v>14495.68</v>
      </c>
      <c r="S100" s="26">
        <f t="shared" si="2"/>
        <v>67396752.309212893</v>
      </c>
    </row>
    <row r="101" spans="1:19" ht="15.75" x14ac:dyDescent="0.25">
      <c r="A101" s="10"/>
      <c r="B101" s="10"/>
      <c r="C101" s="24"/>
      <c r="D101" s="25" t="s">
        <v>96</v>
      </c>
      <c r="E101" s="26">
        <v>35161607.909999996</v>
      </c>
      <c r="F101" s="26"/>
      <c r="G101" s="26">
        <v>549603.36442139174</v>
      </c>
      <c r="H101" s="26">
        <v>0</v>
      </c>
      <c r="I101" s="26">
        <v>26631.41</v>
      </c>
      <c r="J101" s="26">
        <v>34604.300000000003</v>
      </c>
      <c r="K101" s="26">
        <v>2243571.79</v>
      </c>
      <c r="L101" s="26">
        <v>432664.95</v>
      </c>
      <c r="M101" s="26">
        <v>1158480.92</v>
      </c>
      <c r="N101" s="26">
        <v>584031.62812500005</v>
      </c>
      <c r="O101" s="26">
        <v>5766488.0699999994</v>
      </c>
      <c r="P101" s="26">
        <v>0</v>
      </c>
      <c r="Q101" s="26">
        <v>0</v>
      </c>
      <c r="R101" s="26">
        <v>5373.33</v>
      </c>
      <c r="S101" s="26">
        <f t="shared" si="2"/>
        <v>45963057.672546379</v>
      </c>
    </row>
    <row r="102" spans="1:19" ht="15.75" x14ac:dyDescent="0.25">
      <c r="A102" s="10"/>
      <c r="B102" s="10"/>
      <c r="C102" s="24"/>
      <c r="D102" s="25" t="s">
        <v>97</v>
      </c>
      <c r="E102" s="26">
        <v>32873758.25</v>
      </c>
      <c r="F102" s="26"/>
      <c r="G102" s="26">
        <v>891349.25142283191</v>
      </c>
      <c r="H102" s="26">
        <v>0</v>
      </c>
      <c r="I102" s="26">
        <v>29900.93</v>
      </c>
      <c r="J102" s="26">
        <v>45720.71</v>
      </c>
      <c r="K102" s="26">
        <v>2097589.9900000002</v>
      </c>
      <c r="L102" s="26">
        <v>485782.81</v>
      </c>
      <c r="M102" s="26">
        <v>1083102.3999999999</v>
      </c>
      <c r="N102" s="26">
        <v>545772.28687499999</v>
      </c>
      <c r="O102" s="26">
        <v>4571733.0599999996</v>
      </c>
      <c r="P102" s="26">
        <v>0</v>
      </c>
      <c r="Q102" s="26">
        <v>360766.7</v>
      </c>
      <c r="R102" s="26">
        <v>6033.0000000000009</v>
      </c>
      <c r="S102" s="26">
        <f t="shared" si="2"/>
        <v>42991509.388297841</v>
      </c>
    </row>
    <row r="103" spans="1:19" ht="15.75" x14ac:dyDescent="0.25">
      <c r="A103" s="10"/>
      <c r="B103" s="10"/>
      <c r="C103" s="24"/>
      <c r="D103" s="25" t="s">
        <v>98</v>
      </c>
      <c r="E103" s="26">
        <v>6534354.9400000004</v>
      </c>
      <c r="F103" s="26"/>
      <c r="G103" s="26">
        <v>239094.01489478402</v>
      </c>
      <c r="H103" s="26">
        <v>0</v>
      </c>
      <c r="I103" s="26">
        <v>3571.98</v>
      </c>
      <c r="J103" s="26">
        <v>6813.28</v>
      </c>
      <c r="K103" s="26">
        <v>416940.39</v>
      </c>
      <c r="L103" s="26">
        <v>58031.86</v>
      </c>
      <c r="M103" s="26">
        <v>215289.49000000002</v>
      </c>
      <c r="N103" s="26">
        <v>104986.49587500001</v>
      </c>
      <c r="O103" s="26">
        <v>1349938.8500000003</v>
      </c>
      <c r="P103" s="26">
        <v>0</v>
      </c>
      <c r="Q103" s="26">
        <v>121507.4</v>
      </c>
      <c r="R103" s="26">
        <v>720.62999999999988</v>
      </c>
      <c r="S103" s="26">
        <f t="shared" si="2"/>
        <v>9051249.3307697866</v>
      </c>
    </row>
    <row r="104" spans="1:19" ht="15.75" x14ac:dyDescent="0.25">
      <c r="A104" s="10"/>
      <c r="B104" s="10"/>
      <c r="C104" s="24"/>
      <c r="D104" s="25" t="s">
        <v>99</v>
      </c>
      <c r="E104" s="26">
        <v>21652515.990000002</v>
      </c>
      <c r="F104" s="26"/>
      <c r="G104" s="26">
        <v>1403132.7907662559</v>
      </c>
      <c r="H104" s="26">
        <v>0</v>
      </c>
      <c r="I104" s="26">
        <v>69163.91</v>
      </c>
      <c r="J104" s="26">
        <v>119949.64</v>
      </c>
      <c r="K104" s="26">
        <v>1381591.3699999999</v>
      </c>
      <c r="L104" s="26">
        <v>1123665.26</v>
      </c>
      <c r="M104" s="26">
        <v>713392.47</v>
      </c>
      <c r="N104" s="26">
        <v>360290.04600000003</v>
      </c>
      <c r="O104" s="26">
        <v>4855727.5799999991</v>
      </c>
      <c r="P104" s="26">
        <v>0</v>
      </c>
      <c r="Q104" s="26">
        <v>732132.1</v>
      </c>
      <c r="R104" s="26">
        <v>13955.12</v>
      </c>
      <c r="S104" s="26">
        <f t="shared" si="2"/>
        <v>32425516.276766259</v>
      </c>
    </row>
    <row r="105" spans="1:19" ht="15.75" x14ac:dyDescent="0.25">
      <c r="A105" s="10"/>
      <c r="B105" s="10"/>
      <c r="C105" s="24"/>
      <c r="D105" s="25" t="s">
        <v>100</v>
      </c>
      <c r="E105" s="26">
        <v>7672453.3099999987</v>
      </c>
      <c r="F105" s="26"/>
      <c r="G105" s="26">
        <v>281389.13728148793</v>
      </c>
      <c r="H105" s="26">
        <v>0</v>
      </c>
      <c r="I105" s="26">
        <v>1713.97</v>
      </c>
      <c r="J105" s="26">
        <v>4123.83</v>
      </c>
      <c r="K105" s="26">
        <v>489559.52</v>
      </c>
      <c r="L105" s="26">
        <v>27845.93</v>
      </c>
      <c r="M105" s="26">
        <v>252786.8</v>
      </c>
      <c r="N105" s="26">
        <v>126025.1565</v>
      </c>
      <c r="O105" s="26">
        <v>1611097.9999999995</v>
      </c>
      <c r="P105" s="26">
        <v>0</v>
      </c>
      <c r="Q105" s="26">
        <v>291480</v>
      </c>
      <c r="R105" s="26">
        <v>345.75000000000006</v>
      </c>
      <c r="S105" s="26">
        <f t="shared" si="2"/>
        <v>10758821.403781487</v>
      </c>
    </row>
    <row r="106" spans="1:19" ht="15.75" x14ac:dyDescent="0.25">
      <c r="A106" s="10"/>
      <c r="B106" s="10"/>
      <c r="C106" s="24"/>
      <c r="D106" s="25" t="s">
        <v>101</v>
      </c>
      <c r="E106" s="26">
        <v>96458208.219999999</v>
      </c>
      <c r="F106" s="26"/>
      <c r="G106" s="26">
        <v>1546678.3641526562</v>
      </c>
      <c r="H106" s="26">
        <v>0</v>
      </c>
      <c r="I106" s="26">
        <v>351249.54</v>
      </c>
      <c r="J106" s="26">
        <v>208676.96470057976</v>
      </c>
      <c r="K106" s="26">
        <v>6154750.25</v>
      </c>
      <c r="L106" s="26">
        <v>5706544.0600000005</v>
      </c>
      <c r="M106" s="26">
        <v>3178040.05</v>
      </c>
      <c r="N106" s="26">
        <v>1616819.0805000002</v>
      </c>
      <c r="O106" s="26">
        <v>13154285.879999999</v>
      </c>
      <c r="P106" s="26">
        <v>0</v>
      </c>
      <c r="Q106" s="26">
        <v>0</v>
      </c>
      <c r="R106" s="26">
        <v>70871.640000000014</v>
      </c>
      <c r="S106" s="26">
        <f t="shared" ref="S106:S137" si="3">SUM(E106:R106)</f>
        <v>128446124.04935324</v>
      </c>
    </row>
    <row r="107" spans="1:19" ht="15.75" x14ac:dyDescent="0.25">
      <c r="A107" s="10"/>
      <c r="B107" s="10"/>
      <c r="C107" s="24"/>
      <c r="D107" s="25" t="s">
        <v>102</v>
      </c>
      <c r="E107" s="26">
        <v>16916589.509999998</v>
      </c>
      <c r="F107" s="26"/>
      <c r="G107" s="26">
        <v>273595.33</v>
      </c>
      <c r="H107" s="26">
        <v>0</v>
      </c>
      <c r="I107" s="26">
        <v>15137.7</v>
      </c>
      <c r="J107" s="26">
        <v>29583.99</v>
      </c>
      <c r="K107" s="26">
        <v>1079404.0899999999</v>
      </c>
      <c r="L107" s="26">
        <v>245933.40000000002</v>
      </c>
      <c r="M107" s="26">
        <v>557356.33999999985</v>
      </c>
      <c r="N107" s="26">
        <v>278831.85187499993</v>
      </c>
      <c r="O107" s="26">
        <v>2596475.419999999</v>
      </c>
      <c r="P107" s="26">
        <v>0</v>
      </c>
      <c r="Q107" s="26">
        <v>0</v>
      </c>
      <c r="R107" s="26">
        <v>3054.2500000000005</v>
      </c>
      <c r="S107" s="26">
        <f t="shared" si="3"/>
        <v>21995961.88187499</v>
      </c>
    </row>
    <row r="108" spans="1:19" ht="15.75" x14ac:dyDescent="0.25">
      <c r="A108" s="10"/>
      <c r="B108" s="10"/>
      <c r="C108" s="24"/>
      <c r="D108" s="25" t="s">
        <v>103</v>
      </c>
      <c r="E108" s="26">
        <v>20071608</v>
      </c>
      <c r="F108" s="26"/>
      <c r="G108" s="26">
        <v>98316.440000000017</v>
      </c>
      <c r="H108" s="26">
        <v>0</v>
      </c>
      <c r="I108" s="26">
        <v>107260.23</v>
      </c>
      <c r="J108" s="26">
        <v>99017.233701864461</v>
      </c>
      <c r="K108" s="26">
        <v>1280717.7000000002</v>
      </c>
      <c r="L108" s="26">
        <v>1742593.74</v>
      </c>
      <c r="M108" s="26">
        <v>661305.76</v>
      </c>
      <c r="N108" s="26">
        <v>341263.77899999998</v>
      </c>
      <c r="O108" s="26">
        <v>4599312.32</v>
      </c>
      <c r="P108" s="26">
        <v>0</v>
      </c>
      <c r="Q108" s="26">
        <v>0</v>
      </c>
      <c r="R108" s="26">
        <v>21641.840000000004</v>
      </c>
      <c r="S108" s="26">
        <f t="shared" si="3"/>
        <v>29023037.042701866</v>
      </c>
    </row>
    <row r="109" spans="1:19" ht="15.75" x14ac:dyDescent="0.25">
      <c r="A109" s="10"/>
      <c r="B109" s="10"/>
      <c r="C109" s="24"/>
      <c r="D109" s="25" t="s">
        <v>104</v>
      </c>
      <c r="E109" s="26">
        <v>23889869.82</v>
      </c>
      <c r="F109" s="26"/>
      <c r="G109" s="26">
        <v>416121.88029619196</v>
      </c>
      <c r="H109" s="26">
        <v>0</v>
      </c>
      <c r="I109" s="26">
        <v>5962.9</v>
      </c>
      <c r="J109" s="26">
        <v>18108.990000000002</v>
      </c>
      <c r="K109" s="26">
        <v>1524351.17</v>
      </c>
      <c r="L109" s="26">
        <v>96875.76</v>
      </c>
      <c r="M109" s="26">
        <v>787107.27999999991</v>
      </c>
      <c r="N109" s="26">
        <v>397117.64475000004</v>
      </c>
      <c r="O109" s="26">
        <v>2836085.8299999991</v>
      </c>
      <c r="P109" s="26">
        <v>0</v>
      </c>
      <c r="Q109" s="26">
        <v>0</v>
      </c>
      <c r="R109" s="26">
        <v>1203.04</v>
      </c>
      <c r="S109" s="26">
        <f t="shared" si="3"/>
        <v>29972804.315046187</v>
      </c>
    </row>
    <row r="110" spans="1:19" ht="15.75" x14ac:dyDescent="0.25">
      <c r="A110" s="10"/>
      <c r="B110" s="10"/>
      <c r="C110" s="24"/>
      <c r="D110" s="25" t="s">
        <v>105</v>
      </c>
      <c r="E110" s="26">
        <v>9512152.4400000013</v>
      </c>
      <c r="F110" s="26"/>
      <c r="G110" s="26">
        <v>185349.88271518398</v>
      </c>
      <c r="H110" s="26">
        <v>0</v>
      </c>
      <c r="I110" s="26">
        <v>6049.32</v>
      </c>
      <c r="J110" s="26">
        <v>11295.71</v>
      </c>
      <c r="K110" s="26">
        <v>606946</v>
      </c>
      <c r="L110" s="26">
        <v>98279.76</v>
      </c>
      <c r="M110" s="26">
        <v>313399.92999999993</v>
      </c>
      <c r="N110" s="26">
        <v>155057.71275000001</v>
      </c>
      <c r="O110" s="26">
        <v>1479151.5500000005</v>
      </c>
      <c r="P110" s="26">
        <v>0</v>
      </c>
      <c r="Q110" s="26">
        <v>1579744.6</v>
      </c>
      <c r="R110" s="26">
        <v>1220.47</v>
      </c>
      <c r="S110" s="26">
        <f t="shared" si="3"/>
        <v>13948647.375465188</v>
      </c>
    </row>
    <row r="111" spans="1:19" ht="15.75" x14ac:dyDescent="0.25">
      <c r="A111" s="10"/>
      <c r="B111" s="10"/>
      <c r="C111" s="24"/>
      <c r="D111" s="25" t="s">
        <v>106</v>
      </c>
      <c r="E111" s="26">
        <v>103999081.15000001</v>
      </c>
      <c r="F111" s="26"/>
      <c r="G111" s="26">
        <v>1527721.2823482882</v>
      </c>
      <c r="H111" s="26">
        <v>0</v>
      </c>
      <c r="I111" s="26">
        <v>617635.75</v>
      </c>
      <c r="J111" s="26">
        <v>1041880.8994390928</v>
      </c>
      <c r="K111" s="26">
        <v>6635913.96</v>
      </c>
      <c r="L111" s="26">
        <v>10034363.489999998</v>
      </c>
      <c r="M111" s="26">
        <v>3426491.6399999997</v>
      </c>
      <c r="N111" s="26">
        <v>1738811.495625</v>
      </c>
      <c r="O111" s="26">
        <v>22026220.520000003</v>
      </c>
      <c r="P111" s="26">
        <v>0</v>
      </c>
      <c r="Q111" s="26">
        <v>4821090.4000000004</v>
      </c>
      <c r="R111" s="26">
        <v>124620.44</v>
      </c>
      <c r="S111" s="26">
        <f t="shared" si="3"/>
        <v>155993831.02741238</v>
      </c>
    </row>
    <row r="112" spans="1:19" ht="15.75" x14ac:dyDescent="0.25">
      <c r="A112" s="10"/>
      <c r="B112" s="10"/>
      <c r="C112" s="24"/>
      <c r="D112" s="25" t="s">
        <v>107</v>
      </c>
      <c r="E112" s="26">
        <v>12341375.710000003</v>
      </c>
      <c r="F112" s="26"/>
      <c r="G112" s="26">
        <v>506975.59182849602</v>
      </c>
      <c r="H112" s="26">
        <v>0</v>
      </c>
      <c r="I112" s="26">
        <v>23606.75</v>
      </c>
      <c r="J112" s="26">
        <v>37831.65</v>
      </c>
      <c r="K112" s="26">
        <v>787471.45</v>
      </c>
      <c r="L112" s="26">
        <v>383525.06</v>
      </c>
      <c r="M112" s="26">
        <v>406615.29000000004</v>
      </c>
      <c r="N112" s="26">
        <v>193961.33812500001</v>
      </c>
      <c r="O112" s="26">
        <v>2614084.3399999994</v>
      </c>
      <c r="P112" s="26">
        <v>0</v>
      </c>
      <c r="Q112" s="26">
        <v>0</v>
      </c>
      <c r="R112" s="26">
        <v>4763.0600000000004</v>
      </c>
      <c r="S112" s="26">
        <f t="shared" si="3"/>
        <v>17300210.239953496</v>
      </c>
    </row>
    <row r="113" spans="1:19" ht="15.75" x14ac:dyDescent="0.25">
      <c r="A113" s="10"/>
      <c r="B113" s="10"/>
      <c r="C113" s="24"/>
      <c r="D113" s="25" t="s">
        <v>108</v>
      </c>
      <c r="E113" s="26">
        <v>14441322.630000001</v>
      </c>
      <c r="F113" s="26"/>
      <c r="G113" s="26">
        <v>401687.8217193759</v>
      </c>
      <c r="H113" s="26">
        <v>0</v>
      </c>
      <c r="I113" s="26">
        <v>8224.19</v>
      </c>
      <c r="J113" s="26">
        <v>17391.8</v>
      </c>
      <c r="K113" s="26">
        <v>921463.67</v>
      </c>
      <c r="L113" s="26">
        <v>133613.67000000001</v>
      </c>
      <c r="M113" s="26">
        <v>475802.93</v>
      </c>
      <c r="N113" s="26">
        <v>241002.033375</v>
      </c>
      <c r="O113" s="26">
        <v>2845332.54</v>
      </c>
      <c r="P113" s="26">
        <v>0</v>
      </c>
      <c r="Q113" s="26">
        <v>684212.2</v>
      </c>
      <c r="R113" s="26">
        <v>1659.3</v>
      </c>
      <c r="S113" s="26">
        <f t="shared" si="3"/>
        <v>20171712.785094377</v>
      </c>
    </row>
    <row r="114" spans="1:19" ht="15.75" x14ac:dyDescent="0.25">
      <c r="A114" s="10"/>
      <c r="B114" s="10"/>
      <c r="C114" s="24"/>
      <c r="D114" s="25" t="s">
        <v>109</v>
      </c>
      <c r="E114" s="26">
        <v>20629975.390000001</v>
      </c>
      <c r="F114" s="26"/>
      <c r="G114" s="26">
        <v>584363.19525926397</v>
      </c>
      <c r="H114" s="26">
        <v>0</v>
      </c>
      <c r="I114" s="26">
        <v>9995.7800000000007</v>
      </c>
      <c r="J114" s="26">
        <v>19722.66</v>
      </c>
      <c r="K114" s="26">
        <v>1316345.69</v>
      </c>
      <c r="L114" s="26">
        <v>162395.6</v>
      </c>
      <c r="M114" s="26">
        <v>679702.50000000012</v>
      </c>
      <c r="N114" s="26">
        <v>341669.43937500002</v>
      </c>
      <c r="O114" s="26">
        <v>2698912.850000001</v>
      </c>
      <c r="P114" s="26">
        <v>0</v>
      </c>
      <c r="Q114" s="26">
        <v>0</v>
      </c>
      <c r="R114" s="26">
        <v>2016.77</v>
      </c>
      <c r="S114" s="26">
        <f t="shared" si="3"/>
        <v>26445099.87463427</v>
      </c>
    </row>
    <row r="115" spans="1:19" ht="15.75" x14ac:dyDescent="0.25">
      <c r="A115" s="10"/>
      <c r="B115" s="10"/>
      <c r="C115" s="24"/>
      <c r="D115" s="25" t="s">
        <v>110</v>
      </c>
      <c r="E115" s="26">
        <v>14838491.76</v>
      </c>
      <c r="F115" s="26"/>
      <c r="G115" s="26">
        <v>1012415.84543184</v>
      </c>
      <c r="H115" s="26">
        <v>0</v>
      </c>
      <c r="I115" s="26">
        <v>14086.27</v>
      </c>
      <c r="J115" s="26">
        <v>26894.54</v>
      </c>
      <c r="K115" s="26">
        <v>946806.01</v>
      </c>
      <c r="L115" s="26">
        <v>228851.44</v>
      </c>
      <c r="M115" s="26">
        <v>488888.58</v>
      </c>
      <c r="N115" s="26">
        <v>231457.08337500002</v>
      </c>
      <c r="O115" s="26">
        <v>2433090.1099999994</v>
      </c>
      <c r="P115" s="26">
        <v>0</v>
      </c>
      <c r="Q115" s="26">
        <v>0</v>
      </c>
      <c r="R115" s="26">
        <v>2842.1200000000003</v>
      </c>
      <c r="S115" s="26">
        <f t="shared" si="3"/>
        <v>20223823.75880684</v>
      </c>
    </row>
    <row r="116" spans="1:19" ht="15.75" x14ac:dyDescent="0.25">
      <c r="A116" s="10"/>
      <c r="B116" s="10"/>
      <c r="C116" s="24"/>
      <c r="D116" s="25" t="s">
        <v>111</v>
      </c>
      <c r="E116" s="26">
        <v>10769207.35</v>
      </c>
      <c r="F116" s="26"/>
      <c r="G116" s="26">
        <v>317733.19705081591</v>
      </c>
      <c r="H116" s="26">
        <v>0</v>
      </c>
      <c r="I116" s="26">
        <v>8526.66</v>
      </c>
      <c r="J116" s="26">
        <v>14343.75</v>
      </c>
      <c r="K116" s="26">
        <v>687155.44</v>
      </c>
      <c r="L116" s="26">
        <v>138527.66</v>
      </c>
      <c r="M116" s="26">
        <v>354816.54000000004</v>
      </c>
      <c r="N116" s="26">
        <v>185673.13987499999</v>
      </c>
      <c r="O116" s="26">
        <v>2025189.7099999997</v>
      </c>
      <c r="P116" s="26">
        <v>497541.49</v>
      </c>
      <c r="Q116" s="26">
        <v>100070.6</v>
      </c>
      <c r="R116" s="26">
        <v>1720.3500000000001</v>
      </c>
      <c r="S116" s="26">
        <f t="shared" si="3"/>
        <v>15100505.886925815</v>
      </c>
    </row>
    <row r="117" spans="1:19" ht="15.75" x14ac:dyDescent="0.25">
      <c r="A117" s="10"/>
      <c r="B117" s="10"/>
      <c r="C117" s="24"/>
      <c r="D117" s="25" t="s">
        <v>112</v>
      </c>
      <c r="E117" s="26">
        <v>25009032.269999996</v>
      </c>
      <c r="F117" s="26"/>
      <c r="G117" s="26">
        <v>410508.169009584</v>
      </c>
      <c r="H117" s="26">
        <v>0</v>
      </c>
      <c r="I117" s="26">
        <v>8829.1200000000008</v>
      </c>
      <c r="J117" s="26">
        <v>23846.49</v>
      </c>
      <c r="K117" s="26">
        <v>1595762.0499999998</v>
      </c>
      <c r="L117" s="26">
        <v>143441.65</v>
      </c>
      <c r="M117" s="26">
        <v>823980.7</v>
      </c>
      <c r="N117" s="26">
        <v>424495.74300000002</v>
      </c>
      <c r="O117" s="26">
        <v>3031633.5000000005</v>
      </c>
      <c r="P117" s="26">
        <v>0</v>
      </c>
      <c r="Q117" s="26">
        <v>280008.40000000002</v>
      </c>
      <c r="R117" s="26">
        <v>1781.3799999999999</v>
      </c>
      <c r="S117" s="26">
        <f t="shared" si="3"/>
        <v>31753319.472009577</v>
      </c>
    </row>
    <row r="118" spans="1:19" ht="15.75" x14ac:dyDescent="0.25">
      <c r="A118" s="10"/>
      <c r="B118" s="10"/>
      <c r="C118" s="24"/>
      <c r="D118" s="25" t="s">
        <v>113</v>
      </c>
      <c r="E118" s="26">
        <v>14545227.490000002</v>
      </c>
      <c r="F118" s="26"/>
      <c r="G118" s="26">
        <v>567942.01421075198</v>
      </c>
      <c r="H118" s="26">
        <v>0</v>
      </c>
      <c r="I118" s="26">
        <v>24370.12</v>
      </c>
      <c r="J118" s="26">
        <v>36755.870000000003</v>
      </c>
      <c r="K118" s="26">
        <v>928093.57000000007</v>
      </c>
      <c r="L118" s="26">
        <v>395927.04000000004</v>
      </c>
      <c r="M118" s="26">
        <v>479226.32</v>
      </c>
      <c r="N118" s="26">
        <v>238393.08037499999</v>
      </c>
      <c r="O118" s="26">
        <v>2994003.4399999995</v>
      </c>
      <c r="P118" s="26">
        <v>0</v>
      </c>
      <c r="Q118" s="26">
        <v>0</v>
      </c>
      <c r="R118" s="26">
        <v>4917.0700000000015</v>
      </c>
      <c r="S118" s="26">
        <f t="shared" si="3"/>
        <v>20214856.014585756</v>
      </c>
    </row>
    <row r="119" spans="1:19" ht="15.75" x14ac:dyDescent="0.25">
      <c r="A119" s="10"/>
      <c r="B119" s="10"/>
      <c r="C119" s="24"/>
      <c r="D119" s="25" t="s">
        <v>114</v>
      </c>
      <c r="E119" s="26">
        <v>8964952.4199999999</v>
      </c>
      <c r="F119" s="26"/>
      <c r="G119" s="26">
        <v>143278.92583063996</v>
      </c>
      <c r="H119" s="26">
        <v>0</v>
      </c>
      <c r="I119" s="26">
        <v>5127.5200000000004</v>
      </c>
      <c r="J119" s="26">
        <v>9861.33</v>
      </c>
      <c r="K119" s="26">
        <v>572030.56999999995</v>
      </c>
      <c r="L119" s="26">
        <v>83303.799999999988</v>
      </c>
      <c r="M119" s="26">
        <v>295371.17000000004</v>
      </c>
      <c r="N119" s="26">
        <v>154031.63062499999</v>
      </c>
      <c r="O119" s="26">
        <v>1239380.3600000003</v>
      </c>
      <c r="P119" s="26">
        <v>0</v>
      </c>
      <c r="Q119" s="26">
        <v>1919990.8</v>
      </c>
      <c r="R119" s="26">
        <v>1034.49</v>
      </c>
      <c r="S119" s="26">
        <f t="shared" si="3"/>
        <v>13388363.016455641</v>
      </c>
    </row>
    <row r="120" spans="1:19" ht="15.75" x14ac:dyDescent="0.25">
      <c r="A120" s="10"/>
      <c r="B120" s="10"/>
      <c r="C120" s="24"/>
      <c r="D120" s="25" t="s">
        <v>115</v>
      </c>
      <c r="E120" s="26">
        <v>12517625.59</v>
      </c>
      <c r="F120" s="26"/>
      <c r="G120" s="26">
        <v>548250.88575492799</v>
      </c>
      <c r="H120" s="26">
        <v>0</v>
      </c>
      <c r="I120" s="26">
        <v>24182.880000000001</v>
      </c>
      <c r="J120" s="26">
        <v>37473.06</v>
      </c>
      <c r="K120" s="26">
        <v>798717.50999999989</v>
      </c>
      <c r="L120" s="26">
        <v>392885.04000000004</v>
      </c>
      <c r="M120" s="26">
        <v>412422.26000000007</v>
      </c>
      <c r="N120" s="26">
        <v>223320.0135</v>
      </c>
      <c r="O120" s="26">
        <v>2610626.8899999997</v>
      </c>
      <c r="P120" s="26">
        <v>0</v>
      </c>
      <c r="Q120" s="26">
        <v>0</v>
      </c>
      <c r="R120" s="26">
        <v>4879.2900000000009</v>
      </c>
      <c r="S120" s="26">
        <f t="shared" si="3"/>
        <v>17570383.419254929</v>
      </c>
    </row>
    <row r="121" spans="1:19" ht="15.75" x14ac:dyDescent="0.25">
      <c r="A121" s="10"/>
      <c r="B121" s="10"/>
      <c r="C121" s="24"/>
      <c r="D121" s="25" t="s">
        <v>116</v>
      </c>
      <c r="E121" s="26">
        <v>19669583.469999999</v>
      </c>
      <c r="F121" s="26"/>
      <c r="G121" s="26">
        <v>446395.84306239989</v>
      </c>
      <c r="H121" s="26">
        <v>0</v>
      </c>
      <c r="I121" s="26">
        <v>19429.84</v>
      </c>
      <c r="J121" s="26">
        <v>26356.65</v>
      </c>
      <c r="K121" s="26">
        <v>1255065.55</v>
      </c>
      <c r="L121" s="26">
        <v>315665.23000000004</v>
      </c>
      <c r="M121" s="26">
        <v>648060.14</v>
      </c>
      <c r="N121" s="26">
        <v>329960.96737499995</v>
      </c>
      <c r="O121" s="26">
        <v>2446357.2099999995</v>
      </c>
      <c r="P121" s="26">
        <v>0</v>
      </c>
      <c r="Q121" s="26">
        <v>1275662.5</v>
      </c>
      <c r="R121" s="26">
        <v>3920.2699999999995</v>
      </c>
      <c r="S121" s="26">
        <f t="shared" si="3"/>
        <v>26436457.670437399</v>
      </c>
    </row>
    <row r="122" spans="1:19" ht="15.75" x14ac:dyDescent="0.25">
      <c r="A122" s="10"/>
      <c r="B122" s="10"/>
      <c r="C122" s="24"/>
      <c r="D122" s="25" t="s">
        <v>117</v>
      </c>
      <c r="E122" s="26">
        <v>11876231.419999998</v>
      </c>
      <c r="F122" s="26"/>
      <c r="G122" s="26">
        <v>460781.07952251204</v>
      </c>
      <c r="H122" s="26">
        <v>0</v>
      </c>
      <c r="I122" s="26">
        <v>13092.46</v>
      </c>
      <c r="J122" s="26">
        <v>26535.94</v>
      </c>
      <c r="K122" s="26">
        <v>757791.79</v>
      </c>
      <c r="L122" s="26">
        <v>212705.48</v>
      </c>
      <c r="M122" s="26">
        <v>391290.02</v>
      </c>
      <c r="N122" s="26">
        <v>196856.63962499998</v>
      </c>
      <c r="O122" s="26">
        <v>2636115.7200000011</v>
      </c>
      <c r="P122" s="26">
        <v>0</v>
      </c>
      <c r="Q122" s="26">
        <v>0</v>
      </c>
      <c r="R122" s="26">
        <v>2641.58</v>
      </c>
      <c r="S122" s="26">
        <f t="shared" si="3"/>
        <v>16574042.129147513</v>
      </c>
    </row>
    <row r="123" spans="1:19" ht="15.75" x14ac:dyDescent="0.25">
      <c r="A123" s="10"/>
      <c r="B123" s="10"/>
      <c r="C123" s="24"/>
      <c r="D123" s="25" t="s">
        <v>118</v>
      </c>
      <c r="E123" s="26">
        <v>12278741.480000002</v>
      </c>
      <c r="F123" s="26"/>
      <c r="G123" s="26">
        <v>429042.48125116795</v>
      </c>
      <c r="H123" s="26">
        <v>0</v>
      </c>
      <c r="I123" s="26">
        <v>5502</v>
      </c>
      <c r="J123" s="26">
        <v>9682.0300000000007</v>
      </c>
      <c r="K123" s="26">
        <v>783474.91999999993</v>
      </c>
      <c r="L123" s="26">
        <v>89387.78</v>
      </c>
      <c r="M123" s="26">
        <v>404551.6700000001</v>
      </c>
      <c r="N123" s="26">
        <v>198033.850125</v>
      </c>
      <c r="O123" s="26">
        <v>1513243.7699999998</v>
      </c>
      <c r="P123" s="26">
        <v>0</v>
      </c>
      <c r="Q123" s="26">
        <v>0</v>
      </c>
      <c r="R123" s="26">
        <v>1110.04</v>
      </c>
      <c r="S123" s="26">
        <f t="shared" si="3"/>
        <v>15712770.021376166</v>
      </c>
    </row>
    <row r="124" spans="1:19" ht="15.75" x14ac:dyDescent="0.25">
      <c r="A124" s="10"/>
      <c r="B124" s="10"/>
      <c r="C124" s="24"/>
      <c r="D124" s="25" t="s">
        <v>119</v>
      </c>
      <c r="E124" s="26">
        <v>38332649.119999997</v>
      </c>
      <c r="F124" s="26"/>
      <c r="G124" s="26">
        <v>1427017.7699999996</v>
      </c>
      <c r="H124" s="26">
        <v>0</v>
      </c>
      <c r="I124" s="26">
        <v>165636.19</v>
      </c>
      <c r="J124" s="26">
        <v>226677.06897389627</v>
      </c>
      <c r="K124" s="26">
        <v>2445907.7799999998</v>
      </c>
      <c r="L124" s="26">
        <v>2690993.4299999997</v>
      </c>
      <c r="M124" s="26">
        <v>1262958.26</v>
      </c>
      <c r="N124" s="26">
        <v>627970.21462500002</v>
      </c>
      <c r="O124" s="26">
        <v>7192491.1699999981</v>
      </c>
      <c r="P124" s="26">
        <v>0</v>
      </c>
      <c r="Q124" s="26">
        <v>4260597.5999999996</v>
      </c>
      <c r="R124" s="26">
        <v>33420.36</v>
      </c>
      <c r="S124" s="26">
        <f t="shared" si="3"/>
        <v>58666318.9635989</v>
      </c>
    </row>
    <row r="125" spans="1:19" ht="15.75" x14ac:dyDescent="0.25">
      <c r="A125" s="10"/>
      <c r="B125" s="10"/>
      <c r="C125" s="24"/>
      <c r="D125" s="25" t="s">
        <v>120</v>
      </c>
      <c r="E125" s="26">
        <v>102187057.59999999</v>
      </c>
      <c r="F125" s="26"/>
      <c r="G125" s="26">
        <v>1828733.53</v>
      </c>
      <c r="H125" s="26">
        <v>0</v>
      </c>
      <c r="I125" s="26">
        <v>230248.7</v>
      </c>
      <c r="J125" s="26">
        <v>697827.53575571952</v>
      </c>
      <c r="K125" s="26">
        <v>6520293.4000000004</v>
      </c>
      <c r="L125" s="26">
        <v>3740714.87</v>
      </c>
      <c r="M125" s="26">
        <v>3366790.3299999996</v>
      </c>
      <c r="N125" s="26">
        <v>1710113.0126250002</v>
      </c>
      <c r="O125" s="26">
        <v>12213131.889999997</v>
      </c>
      <c r="P125" s="26">
        <v>0</v>
      </c>
      <c r="Q125" s="26">
        <v>0</v>
      </c>
      <c r="R125" s="26">
        <v>46457.27</v>
      </c>
      <c r="S125" s="26">
        <f t="shared" si="3"/>
        <v>132541368.13838072</v>
      </c>
    </row>
    <row r="126" spans="1:19" ht="15.75" x14ac:dyDescent="0.25">
      <c r="A126" s="10"/>
      <c r="B126" s="10"/>
      <c r="C126" s="24"/>
      <c r="D126" s="25" t="s">
        <v>121</v>
      </c>
      <c r="E126" s="26">
        <v>80311680.099999994</v>
      </c>
      <c r="F126" s="26"/>
      <c r="G126" s="26">
        <v>719832.85</v>
      </c>
      <c r="H126" s="26">
        <v>0</v>
      </c>
      <c r="I126" s="26">
        <v>294846.82</v>
      </c>
      <c r="J126" s="26">
        <v>0</v>
      </c>
      <c r="K126" s="26">
        <v>5124481.8000000007</v>
      </c>
      <c r="L126" s="26">
        <v>4790202.3099999996</v>
      </c>
      <c r="M126" s="26">
        <v>2646055.1000000006</v>
      </c>
      <c r="N126" s="26">
        <v>1238393.6295</v>
      </c>
      <c r="O126" s="26">
        <v>10950755.270000003</v>
      </c>
      <c r="P126" s="26">
        <v>0</v>
      </c>
      <c r="Q126" s="26">
        <v>2629825.7999999998</v>
      </c>
      <c r="R126" s="26">
        <v>59491.25</v>
      </c>
      <c r="S126" s="26">
        <f t="shared" si="3"/>
        <v>108765564.92949997</v>
      </c>
    </row>
    <row r="127" spans="1:19" ht="15.75" x14ac:dyDescent="0.25">
      <c r="A127" s="10"/>
      <c r="B127" s="10"/>
      <c r="C127" s="24"/>
      <c r="D127" s="25" t="s">
        <v>122</v>
      </c>
      <c r="E127" s="26">
        <v>27530425.18</v>
      </c>
      <c r="F127" s="26"/>
      <c r="G127" s="26">
        <v>662532.51437887992</v>
      </c>
      <c r="H127" s="26">
        <v>0</v>
      </c>
      <c r="I127" s="26">
        <v>114649.05</v>
      </c>
      <c r="J127" s="26">
        <v>167284.01999999999</v>
      </c>
      <c r="K127" s="26">
        <v>1756645.64</v>
      </c>
      <c r="L127" s="26">
        <v>1862635.4500000002</v>
      </c>
      <c r="M127" s="26">
        <v>907053.86999999988</v>
      </c>
      <c r="N127" s="26">
        <v>458587.12275000004</v>
      </c>
      <c r="O127" s="26">
        <v>6180579.7800000012</v>
      </c>
      <c r="P127" s="26">
        <v>0</v>
      </c>
      <c r="Q127" s="26">
        <v>0</v>
      </c>
      <c r="R127" s="26">
        <v>23132.679999999997</v>
      </c>
      <c r="S127" s="26">
        <f t="shared" si="3"/>
        <v>39663525.307128884</v>
      </c>
    </row>
    <row r="128" spans="1:19" ht="15.75" x14ac:dyDescent="0.25">
      <c r="A128" s="10"/>
      <c r="B128" s="10"/>
      <c r="C128" s="24"/>
      <c r="D128" s="25" t="s">
        <v>123</v>
      </c>
      <c r="E128" s="26">
        <v>33274326.169999994</v>
      </c>
      <c r="F128" s="26"/>
      <c r="G128" s="26">
        <v>746156.37406024011</v>
      </c>
      <c r="H128" s="26">
        <v>0</v>
      </c>
      <c r="I128" s="26">
        <v>57396.54</v>
      </c>
      <c r="J128" s="26">
        <v>67774.23</v>
      </c>
      <c r="K128" s="26">
        <v>2123149.2000000002</v>
      </c>
      <c r="L128" s="26">
        <v>932487.72</v>
      </c>
      <c r="M128" s="26">
        <v>1096300.04</v>
      </c>
      <c r="N128" s="26">
        <v>545135.95687500003</v>
      </c>
      <c r="O128" s="26">
        <v>4448631.1700000009</v>
      </c>
      <c r="P128" s="26">
        <v>0</v>
      </c>
      <c r="Q128" s="26">
        <v>0</v>
      </c>
      <c r="R128" s="26">
        <v>11580.830000000002</v>
      </c>
      <c r="S128" s="26">
        <f t="shared" si="3"/>
        <v>43302938.230935231</v>
      </c>
    </row>
    <row r="129" spans="1:19" ht="15.75" x14ac:dyDescent="0.25">
      <c r="A129" s="10"/>
      <c r="B129" s="10"/>
      <c r="C129" s="24"/>
      <c r="D129" s="25" t="s">
        <v>124</v>
      </c>
      <c r="E129" s="26">
        <v>17431258.549999997</v>
      </c>
      <c r="F129" s="26"/>
      <c r="G129" s="26">
        <v>284628.51658947195</v>
      </c>
      <c r="H129" s="26">
        <v>0</v>
      </c>
      <c r="I129" s="26">
        <v>60925.31</v>
      </c>
      <c r="J129" s="26">
        <v>68312.12</v>
      </c>
      <c r="K129" s="26">
        <v>1112243.8</v>
      </c>
      <c r="L129" s="26">
        <v>989817.59000000008</v>
      </c>
      <c r="M129" s="26">
        <v>574313.32000000007</v>
      </c>
      <c r="N129" s="26">
        <v>290158.52587499999</v>
      </c>
      <c r="O129" s="26">
        <v>3910553.189999999</v>
      </c>
      <c r="P129" s="26">
        <v>0</v>
      </c>
      <c r="Q129" s="26">
        <v>0</v>
      </c>
      <c r="R129" s="26">
        <v>12292.830000000002</v>
      </c>
      <c r="S129" s="26">
        <f t="shared" si="3"/>
        <v>24734503.752464462</v>
      </c>
    </row>
    <row r="130" spans="1:19" ht="15.75" x14ac:dyDescent="0.25">
      <c r="A130" s="10"/>
      <c r="B130" s="10"/>
      <c r="C130" s="24"/>
      <c r="D130" s="25" t="s">
        <v>125</v>
      </c>
      <c r="E130" s="26">
        <v>9206749.7799999993</v>
      </c>
      <c r="F130" s="26"/>
      <c r="G130" s="26">
        <v>213957.32906859196</v>
      </c>
      <c r="H130" s="26">
        <v>0</v>
      </c>
      <c r="I130" s="26">
        <v>5574.01</v>
      </c>
      <c r="J130" s="26">
        <v>11654.3</v>
      </c>
      <c r="K130" s="26">
        <v>587459.03</v>
      </c>
      <c r="L130" s="26">
        <v>90557.78</v>
      </c>
      <c r="M130" s="26">
        <v>303337.75</v>
      </c>
      <c r="N130" s="26">
        <v>165334.44224999999</v>
      </c>
      <c r="O130" s="26">
        <v>1180764.2799999998</v>
      </c>
      <c r="P130" s="26">
        <v>391198.14</v>
      </c>
      <c r="Q130" s="26">
        <v>1171615.8999999999</v>
      </c>
      <c r="R130" s="26">
        <v>1124.5700000000002</v>
      </c>
      <c r="S130" s="26">
        <f t="shared" si="3"/>
        <v>13329327.311318591</v>
      </c>
    </row>
    <row r="131" spans="1:19" ht="15.75" x14ac:dyDescent="0.25">
      <c r="A131" s="10"/>
      <c r="B131" s="10"/>
      <c r="C131" s="24"/>
      <c r="D131" s="25" t="s">
        <v>126</v>
      </c>
      <c r="E131" s="26">
        <v>52107329.699999996</v>
      </c>
      <c r="F131" s="26"/>
      <c r="G131" s="26">
        <v>1946729.8009459041</v>
      </c>
      <c r="H131" s="26">
        <v>0</v>
      </c>
      <c r="I131" s="26">
        <v>70892.289999999994</v>
      </c>
      <c r="J131" s="26">
        <v>142182.45000000001</v>
      </c>
      <c r="K131" s="26">
        <v>3324834.73</v>
      </c>
      <c r="L131" s="26">
        <v>1151745.19</v>
      </c>
      <c r="M131" s="26">
        <v>1716797.1600000001</v>
      </c>
      <c r="N131" s="26">
        <v>914867.54924999992</v>
      </c>
      <c r="O131" s="26">
        <v>7118276.3100000015</v>
      </c>
      <c r="P131" s="26">
        <v>0</v>
      </c>
      <c r="Q131" s="26">
        <v>11357798.9</v>
      </c>
      <c r="R131" s="26">
        <v>14303.88</v>
      </c>
      <c r="S131" s="26">
        <f t="shared" si="3"/>
        <v>79865757.960195884</v>
      </c>
    </row>
    <row r="132" spans="1:19" ht="15.75" x14ac:dyDescent="0.25">
      <c r="A132" s="10"/>
      <c r="B132" s="10"/>
      <c r="C132" s="24"/>
      <c r="D132" s="25" t="s">
        <v>127</v>
      </c>
      <c r="E132" s="26">
        <v>16430567.130000001</v>
      </c>
      <c r="F132" s="26"/>
      <c r="G132" s="26">
        <v>422916.57078796794</v>
      </c>
      <c r="H132" s="26">
        <v>0</v>
      </c>
      <c r="I132" s="26">
        <v>8771.51</v>
      </c>
      <c r="J132" s="26">
        <v>10578.52</v>
      </c>
      <c r="K132" s="26">
        <v>1048392.24</v>
      </c>
      <c r="L132" s="26">
        <v>142505.65</v>
      </c>
      <c r="M132" s="26">
        <v>541343.22</v>
      </c>
      <c r="N132" s="26">
        <v>271243.61662499997</v>
      </c>
      <c r="O132" s="26">
        <v>2448126.0799999996</v>
      </c>
      <c r="P132" s="26">
        <v>0</v>
      </c>
      <c r="Q132" s="26">
        <v>0</v>
      </c>
      <c r="R132" s="26">
        <v>1769.75</v>
      </c>
      <c r="S132" s="26">
        <f t="shared" si="3"/>
        <v>21326214.287412964</v>
      </c>
    </row>
    <row r="133" spans="1:19" ht="15.75" x14ac:dyDescent="0.25">
      <c r="A133" s="10"/>
      <c r="B133" s="10"/>
      <c r="C133" s="24"/>
      <c r="D133" s="25" t="s">
        <v>128</v>
      </c>
      <c r="E133" s="26">
        <v>76161311.060000002</v>
      </c>
      <c r="F133" s="26"/>
      <c r="G133" s="26">
        <v>1527928.5699999996</v>
      </c>
      <c r="H133" s="26">
        <v>0</v>
      </c>
      <c r="I133" s="26">
        <v>387315.02</v>
      </c>
      <c r="J133" s="26">
        <v>0</v>
      </c>
      <c r="K133" s="26">
        <v>4859657.4300000006</v>
      </c>
      <c r="L133" s="26">
        <v>6292478.6400000006</v>
      </c>
      <c r="M133" s="26">
        <v>2509311.54</v>
      </c>
      <c r="N133" s="26">
        <v>1218166.289625</v>
      </c>
      <c r="O133" s="26">
        <v>15459128.300000004</v>
      </c>
      <c r="P133" s="26">
        <v>0</v>
      </c>
      <c r="Q133" s="26">
        <v>0</v>
      </c>
      <c r="R133" s="26">
        <v>78148.590000000026</v>
      </c>
      <c r="S133" s="26">
        <f t="shared" si="3"/>
        <v>108493445.43962502</v>
      </c>
    </row>
    <row r="134" spans="1:19" ht="15.75" x14ac:dyDescent="0.25">
      <c r="A134" s="10"/>
      <c r="B134" s="10"/>
      <c r="C134" s="24"/>
      <c r="D134" s="25" t="s">
        <v>129</v>
      </c>
      <c r="E134" s="26">
        <v>3412838.47</v>
      </c>
      <c r="F134" s="26"/>
      <c r="G134" s="26">
        <v>65255.201392752002</v>
      </c>
      <c r="H134" s="26">
        <v>0</v>
      </c>
      <c r="I134" s="26">
        <v>1656.36</v>
      </c>
      <c r="J134" s="26">
        <v>1972.27</v>
      </c>
      <c r="K134" s="26">
        <v>217764.44999999998</v>
      </c>
      <c r="L134" s="26">
        <v>26909.94</v>
      </c>
      <c r="M134" s="26">
        <v>112443.84</v>
      </c>
      <c r="N134" s="26">
        <v>57349.241249999999</v>
      </c>
      <c r="O134" s="26">
        <v>772944.28000000026</v>
      </c>
      <c r="P134" s="26">
        <v>0</v>
      </c>
      <c r="Q134" s="26">
        <v>0</v>
      </c>
      <c r="R134" s="26">
        <v>334.12000000000006</v>
      </c>
      <c r="S134" s="26">
        <f t="shared" si="3"/>
        <v>4669468.1726427525</v>
      </c>
    </row>
    <row r="135" spans="1:19" ht="15.75" x14ac:dyDescent="0.25">
      <c r="A135" s="10"/>
      <c r="B135" s="10"/>
      <c r="C135" s="24"/>
      <c r="D135" s="25" t="s">
        <v>130</v>
      </c>
      <c r="E135" s="26">
        <v>18949046.789999999</v>
      </c>
      <c r="F135" s="26"/>
      <c r="G135" s="26">
        <v>310747.10421075195</v>
      </c>
      <c r="H135" s="26">
        <v>0</v>
      </c>
      <c r="I135" s="26">
        <v>5991.7</v>
      </c>
      <c r="J135" s="26">
        <v>14523.05</v>
      </c>
      <c r="K135" s="26">
        <v>1209089.95</v>
      </c>
      <c r="L135" s="26">
        <v>97343.760000000009</v>
      </c>
      <c r="M135" s="26">
        <v>624320.3600000001</v>
      </c>
      <c r="N135" s="26">
        <v>309518.86612499994</v>
      </c>
      <c r="O135" s="26">
        <v>2288359.0900000003</v>
      </c>
      <c r="P135" s="26">
        <v>882270.34</v>
      </c>
      <c r="Q135" s="26">
        <v>0</v>
      </c>
      <c r="R135" s="26">
        <v>1208.8499999999997</v>
      </c>
      <c r="S135" s="26">
        <f t="shared" si="3"/>
        <v>24692419.860335752</v>
      </c>
    </row>
    <row r="136" spans="1:19" ht="15.75" x14ac:dyDescent="0.25">
      <c r="A136" s="10"/>
      <c r="B136" s="10"/>
      <c r="C136" s="24"/>
      <c r="D136" s="25" t="s">
        <v>131</v>
      </c>
      <c r="E136" s="26">
        <v>35547124.189999998</v>
      </c>
      <c r="F136" s="26"/>
      <c r="G136" s="26">
        <v>911431.97026761586</v>
      </c>
      <c r="H136" s="26">
        <v>0</v>
      </c>
      <c r="I136" s="26">
        <v>27956.5</v>
      </c>
      <c r="J136" s="26">
        <v>49306.65</v>
      </c>
      <c r="K136" s="26">
        <v>2268170.6</v>
      </c>
      <c r="L136" s="26">
        <v>454192.89</v>
      </c>
      <c r="M136" s="26">
        <v>1171182.68</v>
      </c>
      <c r="N136" s="26">
        <v>582687.38100000005</v>
      </c>
      <c r="O136" s="26">
        <v>4296181.16</v>
      </c>
      <c r="P136" s="26">
        <v>0</v>
      </c>
      <c r="Q136" s="26">
        <v>0</v>
      </c>
      <c r="R136" s="26">
        <v>5640.7200000000012</v>
      </c>
      <c r="S136" s="26">
        <f t="shared" si="3"/>
        <v>45313874.741267607</v>
      </c>
    </row>
    <row r="137" spans="1:19" ht="15.75" x14ac:dyDescent="0.25">
      <c r="A137" s="10"/>
      <c r="B137" s="10"/>
      <c r="C137" s="24"/>
      <c r="D137" s="25" t="s">
        <v>132</v>
      </c>
      <c r="E137" s="26">
        <v>31082612.789999999</v>
      </c>
      <c r="F137" s="26"/>
      <c r="G137" s="26">
        <v>1296379.5328707038</v>
      </c>
      <c r="H137" s="26">
        <v>0</v>
      </c>
      <c r="I137" s="26">
        <v>42085.99</v>
      </c>
      <c r="J137" s="26">
        <v>65622.67</v>
      </c>
      <c r="K137" s="26">
        <v>1983301.6</v>
      </c>
      <c r="L137" s="26">
        <v>683746.33000000007</v>
      </c>
      <c r="M137" s="26">
        <v>1024088.9500000001</v>
      </c>
      <c r="N137" s="26">
        <v>509907.13724999991</v>
      </c>
      <c r="O137" s="26">
        <v>4900915.8599999994</v>
      </c>
      <c r="P137" s="26">
        <v>0</v>
      </c>
      <c r="Q137" s="26">
        <v>0</v>
      </c>
      <c r="R137" s="26">
        <v>8491.6</v>
      </c>
      <c r="S137" s="26">
        <f t="shared" si="3"/>
        <v>41597152.4601207</v>
      </c>
    </row>
    <row r="138" spans="1:19" ht="15.75" x14ac:dyDescent="0.25">
      <c r="A138" s="10"/>
      <c r="B138" s="10"/>
      <c r="C138" s="24"/>
      <c r="D138" s="25" t="s">
        <v>133</v>
      </c>
      <c r="E138" s="26">
        <v>53243971.490000002</v>
      </c>
      <c r="F138" s="26"/>
      <c r="G138" s="26">
        <v>1123895.46</v>
      </c>
      <c r="H138" s="26">
        <v>0</v>
      </c>
      <c r="I138" s="26">
        <v>250398.71</v>
      </c>
      <c r="J138" s="26">
        <v>576637.16843498289</v>
      </c>
      <c r="K138" s="26">
        <v>3397360.9200000004</v>
      </c>
      <c r="L138" s="26">
        <v>4068080.07</v>
      </c>
      <c r="M138" s="26">
        <v>1754246.47</v>
      </c>
      <c r="N138" s="26">
        <v>870531.25650000002</v>
      </c>
      <c r="O138" s="26">
        <v>11636056.930000003</v>
      </c>
      <c r="P138" s="26">
        <v>0</v>
      </c>
      <c r="Q138" s="26">
        <v>5007378.5999999996</v>
      </c>
      <c r="R138" s="26">
        <v>50522.909999999996</v>
      </c>
      <c r="S138" s="26">
        <f t="shared" ref="S138:S144" si="4">SUM(E138:R138)</f>
        <v>81979079.984934986</v>
      </c>
    </row>
    <row r="139" spans="1:19" ht="15.75" x14ac:dyDescent="0.25">
      <c r="A139" s="10"/>
      <c r="B139" s="10"/>
      <c r="C139" s="24"/>
      <c r="D139" s="25" t="s">
        <v>134</v>
      </c>
      <c r="E139" s="26">
        <v>8291512.8100000005</v>
      </c>
      <c r="F139" s="26"/>
      <c r="G139" s="26">
        <v>170335.20870022397</v>
      </c>
      <c r="H139" s="26">
        <v>0</v>
      </c>
      <c r="I139" s="26">
        <v>2995.85</v>
      </c>
      <c r="J139" s="26">
        <v>10040.629999999999</v>
      </c>
      <c r="K139" s="26">
        <v>529060.12</v>
      </c>
      <c r="L139" s="26">
        <v>48671.880000000005</v>
      </c>
      <c r="M139" s="26">
        <v>273183.12</v>
      </c>
      <c r="N139" s="26">
        <v>133517.94225000002</v>
      </c>
      <c r="O139" s="26">
        <v>1385880.4399999997</v>
      </c>
      <c r="P139" s="26">
        <v>0</v>
      </c>
      <c r="Q139" s="26">
        <v>0</v>
      </c>
      <c r="R139" s="26">
        <v>604.38999999999987</v>
      </c>
      <c r="S139" s="26">
        <f t="shared" si="4"/>
        <v>10845802.390950225</v>
      </c>
    </row>
    <row r="140" spans="1:19" ht="15.75" x14ac:dyDescent="0.25">
      <c r="A140" s="10"/>
      <c r="B140" s="10"/>
      <c r="C140" s="24"/>
      <c r="D140" s="25" t="s">
        <v>135</v>
      </c>
      <c r="E140" s="26">
        <v>19313684.960000001</v>
      </c>
      <c r="F140" s="26"/>
      <c r="G140" s="26">
        <v>906234.95930280001</v>
      </c>
      <c r="H140" s="26">
        <v>0</v>
      </c>
      <c r="I140" s="26">
        <v>26084.09</v>
      </c>
      <c r="J140" s="26">
        <v>41058.99</v>
      </c>
      <c r="K140" s="26">
        <v>1232356.58</v>
      </c>
      <c r="L140" s="26">
        <v>423772.96</v>
      </c>
      <c r="M140" s="26">
        <v>636334.24</v>
      </c>
      <c r="N140" s="26">
        <v>319167.21974999999</v>
      </c>
      <c r="O140" s="26">
        <v>4040730.7800000003</v>
      </c>
      <c r="P140" s="26">
        <v>0</v>
      </c>
      <c r="Q140" s="26">
        <v>1687505.4</v>
      </c>
      <c r="R140" s="26">
        <v>5262.92</v>
      </c>
      <c r="S140" s="26">
        <f t="shared" si="4"/>
        <v>28632193.099052802</v>
      </c>
    </row>
    <row r="141" spans="1:19" ht="15.75" x14ac:dyDescent="0.25">
      <c r="A141" s="10"/>
      <c r="B141" s="10"/>
      <c r="C141" s="24"/>
      <c r="D141" s="25" t="s">
        <v>136</v>
      </c>
      <c r="E141" s="26">
        <v>86199785.550000012</v>
      </c>
      <c r="F141" s="26"/>
      <c r="G141" s="26">
        <v>1382457.5700000003</v>
      </c>
      <c r="H141" s="26">
        <v>0</v>
      </c>
      <c r="I141" s="26">
        <v>134150.91</v>
      </c>
      <c r="J141" s="26">
        <v>493689.80350791325</v>
      </c>
      <c r="K141" s="26">
        <v>5500186.6800000006</v>
      </c>
      <c r="L141" s="26">
        <v>2179470.6800000002</v>
      </c>
      <c r="M141" s="26">
        <v>2840052.4399999995</v>
      </c>
      <c r="N141" s="26">
        <v>1357967.9906250001</v>
      </c>
      <c r="O141" s="26">
        <v>9698188.1799999978</v>
      </c>
      <c r="P141" s="26">
        <v>0</v>
      </c>
      <c r="Q141" s="26">
        <v>9913499.4000000004</v>
      </c>
      <c r="R141" s="26">
        <v>27067.57</v>
      </c>
      <c r="S141" s="26">
        <f t="shared" si="4"/>
        <v>119726516.77413291</v>
      </c>
    </row>
    <row r="142" spans="1:19" ht="15.75" x14ac:dyDescent="0.25">
      <c r="A142" s="10"/>
      <c r="B142" s="10"/>
      <c r="C142" s="24"/>
      <c r="D142" s="25" t="s">
        <v>137</v>
      </c>
      <c r="E142" s="26">
        <v>24221491.5</v>
      </c>
      <c r="F142" s="26"/>
      <c r="G142" s="26">
        <v>215309.16</v>
      </c>
      <c r="H142" s="26">
        <v>0</v>
      </c>
      <c r="I142" s="26">
        <v>22123.23</v>
      </c>
      <c r="J142" s="26">
        <v>36397.269999999997</v>
      </c>
      <c r="K142" s="26">
        <v>1545511.0999999999</v>
      </c>
      <c r="L142" s="26">
        <v>359423.12</v>
      </c>
      <c r="M142" s="26">
        <v>798033.3600000001</v>
      </c>
      <c r="N142" s="26">
        <v>398438.0295</v>
      </c>
      <c r="O142" s="26">
        <v>2845493.3199999989</v>
      </c>
      <c r="P142" s="26">
        <v>0</v>
      </c>
      <c r="Q142" s="26">
        <v>0</v>
      </c>
      <c r="R142" s="26">
        <v>4463.7300000000005</v>
      </c>
      <c r="S142" s="26">
        <f t="shared" si="4"/>
        <v>30446683.819500003</v>
      </c>
    </row>
    <row r="143" spans="1:19" ht="15.75" x14ac:dyDescent="0.25">
      <c r="A143" s="10"/>
      <c r="B143" s="10"/>
      <c r="C143" s="24"/>
      <c r="D143" s="25" t="s">
        <v>138</v>
      </c>
      <c r="E143" s="26">
        <v>28926343.619999997</v>
      </c>
      <c r="F143" s="26"/>
      <c r="G143" s="26">
        <v>398019.50013734389</v>
      </c>
      <c r="H143" s="26">
        <v>0</v>
      </c>
      <c r="I143" s="26">
        <v>31902.97</v>
      </c>
      <c r="J143" s="26">
        <v>35500.79</v>
      </c>
      <c r="K143" s="26">
        <v>1845715.6099999999</v>
      </c>
      <c r="L143" s="26">
        <v>518308.73000000004</v>
      </c>
      <c r="M143" s="26">
        <v>953045.65</v>
      </c>
      <c r="N143" s="26">
        <v>479856.45300000004</v>
      </c>
      <c r="O143" s="26">
        <v>4958888.6300000008</v>
      </c>
      <c r="P143" s="26">
        <v>0</v>
      </c>
      <c r="Q143" s="26">
        <v>4435658.5</v>
      </c>
      <c r="R143" s="26">
        <v>6436.9800000000005</v>
      </c>
      <c r="S143" s="26">
        <f t="shared" si="4"/>
        <v>42589677.433137335</v>
      </c>
    </row>
    <row r="144" spans="1:19" ht="15.75" x14ac:dyDescent="0.25">
      <c r="A144" s="10"/>
      <c r="B144" s="10"/>
      <c r="C144" s="24"/>
      <c r="D144" s="27" t="s">
        <v>139</v>
      </c>
      <c r="E144" s="26">
        <v>26725890.609999999</v>
      </c>
      <c r="F144" s="26"/>
      <c r="G144" s="26">
        <v>706268.36049475195</v>
      </c>
      <c r="H144" s="26">
        <v>0</v>
      </c>
      <c r="I144" s="26">
        <v>137161.16</v>
      </c>
      <c r="J144" s="26">
        <v>131066.04</v>
      </c>
      <c r="K144" s="26">
        <v>1705310.3599999999</v>
      </c>
      <c r="L144" s="26">
        <v>2228376.56</v>
      </c>
      <c r="M144" s="26">
        <v>880546.58999999985</v>
      </c>
      <c r="N144" s="26">
        <v>438335.92050000007</v>
      </c>
      <c r="O144" s="26">
        <v>5907600.8300000019</v>
      </c>
      <c r="P144" s="26">
        <v>0</v>
      </c>
      <c r="Q144" s="26">
        <v>0</v>
      </c>
      <c r="R144" s="26">
        <v>27674.970000000005</v>
      </c>
      <c r="S144" s="26">
        <f t="shared" si="4"/>
        <v>38888231.400994748</v>
      </c>
    </row>
    <row r="145" spans="1:19" ht="24.75" customHeight="1" x14ac:dyDescent="0.2">
      <c r="A145" s="3"/>
      <c r="C145" s="13"/>
      <c r="D145" s="31" t="s">
        <v>140</v>
      </c>
      <c r="E145" s="32">
        <f>SUM(E10:E144)</f>
        <v>4855368543.9899998</v>
      </c>
      <c r="F145" s="32">
        <f>SUM(F10:F144)</f>
        <v>0</v>
      </c>
      <c r="G145" s="32">
        <f t="shared" ref="G145:O145" si="5">SUM(G10:G144)</f>
        <v>92275100.260258645</v>
      </c>
      <c r="H145" s="32">
        <f t="shared" si="5"/>
        <v>0</v>
      </c>
      <c r="I145" s="32">
        <f>SUM(I10:I144)</f>
        <v>14403147.109999994</v>
      </c>
      <c r="J145" s="32">
        <f t="shared" si="5"/>
        <v>17929691.400000002</v>
      </c>
      <c r="K145" s="32">
        <f t="shared" si="5"/>
        <v>305502832.18000001</v>
      </c>
      <c r="L145" s="32">
        <f t="shared" si="5"/>
        <v>228881627.15999994</v>
      </c>
      <c r="M145" s="32">
        <f t="shared" si="5"/>
        <v>159971406.83000007</v>
      </c>
      <c r="N145" s="32">
        <f t="shared" si="5"/>
        <v>79541249.99999994</v>
      </c>
      <c r="O145" s="32">
        <f t="shared" si="5"/>
        <v>804061530.1400001</v>
      </c>
      <c r="P145" s="32">
        <f>SUM(P10:P144)</f>
        <v>4143321.6599999997</v>
      </c>
      <c r="Q145" s="32">
        <f>SUM(Q10:Q144)</f>
        <v>169396044.21000001</v>
      </c>
      <c r="R145" s="32">
        <f>SUM(R10:R144)</f>
        <v>2906114.91</v>
      </c>
      <c r="S145" s="32">
        <f>SUM(S10:S144)</f>
        <v>6734380609.8502579</v>
      </c>
    </row>
    <row r="149" spans="1:19" x14ac:dyDescent="0.2">
      <c r="H149" s="2"/>
      <c r="I149" s="2"/>
      <c r="K149" s="2"/>
      <c r="L149" s="2"/>
      <c r="N149" s="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4"/>
    <pageSetUpPr fitToPage="1"/>
  </sheetPr>
  <dimension ref="A1:AK149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9.33203125" style="17" customWidth="1"/>
    <col min="5" max="5" width="24.1640625" style="2" customWidth="1"/>
    <col min="6" max="6" width="24.1640625" style="2" hidden="1" customWidth="1"/>
    <col min="7" max="7" width="23.33203125" style="2" customWidth="1"/>
    <col min="8" max="8" width="22.83203125" style="2" customWidth="1"/>
    <col min="9" max="13" width="24.1640625" style="2" customWidth="1"/>
    <col min="14" max="14" width="22.5" style="17" customWidth="1"/>
    <col min="15" max="15" width="24.1640625" style="2" customWidth="1"/>
    <col min="16" max="16" width="24.1640625" style="2" hidden="1" customWidth="1"/>
    <col min="17" max="19" width="24.1640625" style="2" customWidth="1"/>
    <col min="20" max="16384" width="12" style="2"/>
  </cols>
  <sheetData>
    <row r="1" spans="1:37" ht="18.75" customHeight="1" x14ac:dyDescent="0.2"/>
    <row r="2" spans="1:37" ht="44.25" customHeight="1" x14ac:dyDescent="0.2">
      <c r="A2" s="14"/>
      <c r="B2" s="14"/>
      <c r="C2" s="1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40"/>
    </row>
    <row r="3" spans="1:37" ht="9" customHeight="1" x14ac:dyDescent="0.2">
      <c r="D3" s="18"/>
      <c r="E3" s="3"/>
      <c r="F3" s="3"/>
      <c r="G3" s="3"/>
      <c r="H3" s="3"/>
      <c r="I3" s="3"/>
      <c r="J3" s="3"/>
      <c r="K3" s="3"/>
      <c r="L3" s="3"/>
      <c r="M3" s="3"/>
      <c r="N3" s="18"/>
      <c r="O3" s="3"/>
      <c r="P3" s="3"/>
      <c r="Q3" s="3"/>
      <c r="R3" s="3"/>
      <c r="S3" s="3"/>
    </row>
    <row r="4" spans="1:37" x14ac:dyDescent="0.2">
      <c r="D4" s="18"/>
      <c r="E4" s="3"/>
      <c r="F4" s="3"/>
      <c r="G4" s="3"/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</row>
    <row r="5" spans="1:37" ht="17.25" customHeight="1" x14ac:dyDescent="0.3">
      <c r="D5" s="19" t="s">
        <v>0</v>
      </c>
      <c r="E5" s="3"/>
      <c r="F5" s="3"/>
      <c r="G5" s="3"/>
      <c r="H5" s="3"/>
      <c r="I5" s="3"/>
      <c r="J5" s="3"/>
      <c r="K5" s="3"/>
      <c r="L5" s="3"/>
      <c r="N5" s="18"/>
    </row>
    <row r="6" spans="1:37" ht="17.25" customHeight="1" x14ac:dyDescent="0.3">
      <c r="D6" s="19" t="s">
        <v>160</v>
      </c>
      <c r="E6" s="3"/>
      <c r="F6" s="3"/>
      <c r="G6" s="3"/>
      <c r="H6" s="3"/>
      <c r="I6" s="3"/>
      <c r="J6" s="3"/>
      <c r="K6" s="3"/>
      <c r="L6" s="3"/>
      <c r="M6" s="12"/>
      <c r="N6" s="18"/>
      <c r="O6" s="12"/>
      <c r="P6" s="12"/>
      <c r="Q6" s="12"/>
      <c r="R6" s="12"/>
    </row>
    <row r="7" spans="1:37" ht="12.75" customHeight="1" x14ac:dyDescent="0.25">
      <c r="D7" s="20"/>
      <c r="E7" s="6"/>
      <c r="F7" s="6"/>
      <c r="G7" s="6"/>
      <c r="H7" s="6"/>
      <c r="I7" s="6"/>
      <c r="J7" s="6"/>
      <c r="K7" s="6"/>
      <c r="L7" s="7"/>
      <c r="M7" s="12"/>
      <c r="N7" s="21"/>
      <c r="O7" s="12"/>
      <c r="P7" s="12"/>
      <c r="Q7" s="12"/>
      <c r="R7" s="12"/>
      <c r="S7" s="7" t="s">
        <v>1</v>
      </c>
    </row>
    <row r="8" spans="1:37" ht="18.75" customHeight="1" x14ac:dyDescent="0.2">
      <c r="D8" s="74" t="s">
        <v>2</v>
      </c>
      <c r="E8" s="78" t="s">
        <v>159</v>
      </c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37" ht="60" customHeight="1" x14ac:dyDescent="0.2">
      <c r="A9" s="8"/>
      <c r="B9" s="8"/>
      <c r="C9" s="9"/>
      <c r="D9" s="74"/>
      <c r="E9" s="30" t="s">
        <v>141</v>
      </c>
      <c r="F9" s="57" t="s">
        <v>155</v>
      </c>
      <c r="G9" s="30" t="s">
        <v>3</v>
      </c>
      <c r="H9" s="34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73" t="s">
        <v>180</v>
      </c>
      <c r="O9" s="30" t="s">
        <v>144</v>
      </c>
      <c r="P9" s="57" t="s">
        <v>149</v>
      </c>
      <c r="Q9" s="57" t="s">
        <v>150</v>
      </c>
      <c r="R9" s="58" t="s">
        <v>153</v>
      </c>
      <c r="S9" s="30" t="s">
        <v>147</v>
      </c>
    </row>
    <row r="10" spans="1:37" ht="15.75" x14ac:dyDescent="0.25">
      <c r="A10" s="10"/>
      <c r="B10" s="10"/>
      <c r="C10" s="24"/>
      <c r="D10" s="25" t="s">
        <v>5</v>
      </c>
      <c r="E10" s="26">
        <v>20345085.399999999</v>
      </c>
      <c r="F10" s="26">
        <v>0</v>
      </c>
      <c r="G10" s="26">
        <v>798695.61520966364</v>
      </c>
      <c r="H10" s="26">
        <v>377779.4</v>
      </c>
      <c r="I10" s="26">
        <v>183066.74</v>
      </c>
      <c r="J10" s="26">
        <v>71978.61</v>
      </c>
      <c r="K10" s="26">
        <v>1080042.21</v>
      </c>
      <c r="L10" s="26">
        <v>159209.59</v>
      </c>
      <c r="M10" s="26">
        <v>243154.29000000004</v>
      </c>
      <c r="N10" s="26">
        <v>106460.66037499999</v>
      </c>
      <c r="O10" s="26">
        <v>2350616.4</v>
      </c>
      <c r="P10" s="26">
        <v>0</v>
      </c>
      <c r="Q10" s="28">
        <v>1356294.1</v>
      </c>
      <c r="R10" s="28">
        <v>2791.67</v>
      </c>
      <c r="S10" s="28">
        <f t="shared" ref="S10:S41" si="0">SUM(E10:R10)</f>
        <v>27075174.685584661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5.75" x14ac:dyDescent="0.25">
      <c r="A11" s="10"/>
      <c r="B11" s="10"/>
      <c r="C11" s="24"/>
      <c r="D11" s="25" t="s">
        <v>6</v>
      </c>
      <c r="E11" s="26">
        <v>12745888.919999998</v>
      </c>
      <c r="F11" s="26">
        <v>0</v>
      </c>
      <c r="G11" s="26">
        <v>536088.00999554782</v>
      </c>
      <c r="H11" s="26">
        <v>243143.86</v>
      </c>
      <c r="I11" s="26">
        <v>128260.42000000001</v>
      </c>
      <c r="J11" s="26">
        <v>50847.28</v>
      </c>
      <c r="K11" s="26">
        <v>676630.15</v>
      </c>
      <c r="L11" s="26">
        <v>111545.59</v>
      </c>
      <c r="M11" s="26">
        <v>152332.44</v>
      </c>
      <c r="N11" s="26">
        <v>68519.484125000003</v>
      </c>
      <c r="O11" s="26">
        <v>1792770</v>
      </c>
      <c r="P11" s="26">
        <v>0</v>
      </c>
      <c r="Q11" s="28">
        <v>1050000</v>
      </c>
      <c r="R11" s="28">
        <v>1955.8799999999999</v>
      </c>
      <c r="S11" s="28">
        <f t="shared" si="0"/>
        <v>17557982.034120541</v>
      </c>
    </row>
    <row r="12" spans="1:37" ht="15.75" x14ac:dyDescent="0.25">
      <c r="A12" s="10"/>
      <c r="B12" s="10"/>
      <c r="C12" s="24"/>
      <c r="D12" s="25" t="s">
        <v>7</v>
      </c>
      <c r="E12" s="26">
        <v>7401094.3100000015</v>
      </c>
      <c r="F12" s="26">
        <v>0</v>
      </c>
      <c r="G12" s="26">
        <v>282635.74205371994</v>
      </c>
      <c r="H12" s="26">
        <v>139116.83000000002</v>
      </c>
      <c r="I12" s="26">
        <v>89600.36</v>
      </c>
      <c r="J12" s="26">
        <v>44904.09</v>
      </c>
      <c r="K12" s="26">
        <v>392895.59</v>
      </c>
      <c r="L12" s="26">
        <v>77923.7</v>
      </c>
      <c r="M12" s="26">
        <v>88454.12999999999</v>
      </c>
      <c r="N12" s="26">
        <v>39200.579375000001</v>
      </c>
      <c r="O12" s="26">
        <v>1054354.3899999999</v>
      </c>
      <c r="P12" s="26">
        <v>0</v>
      </c>
      <c r="Q12" s="28">
        <v>1048073.6</v>
      </c>
      <c r="R12" s="28">
        <v>1366.34</v>
      </c>
      <c r="S12" s="28">
        <f t="shared" si="0"/>
        <v>10659619.661428723</v>
      </c>
    </row>
    <row r="13" spans="1:37" ht="15.75" x14ac:dyDescent="0.25">
      <c r="A13" s="10"/>
      <c r="B13" s="10"/>
      <c r="C13" s="24"/>
      <c r="D13" s="25" t="s">
        <v>8</v>
      </c>
      <c r="E13" s="26">
        <v>102586676.35000001</v>
      </c>
      <c r="F13" s="26">
        <v>0</v>
      </c>
      <c r="G13" s="26">
        <v>744779.9827617039</v>
      </c>
      <c r="H13" s="26">
        <v>1798442.18</v>
      </c>
      <c r="I13" s="26">
        <v>9617258.120000001</v>
      </c>
      <c r="J13" s="26">
        <v>3810116.3491734499</v>
      </c>
      <c r="K13" s="26">
        <v>5445931.4500000002</v>
      </c>
      <c r="L13" s="26">
        <v>8363942.0699999994</v>
      </c>
      <c r="M13" s="26">
        <v>1226065.01</v>
      </c>
      <c r="N13" s="26">
        <v>570947.09250000003</v>
      </c>
      <c r="O13" s="26">
        <v>14998734.180000007</v>
      </c>
      <c r="P13" s="26">
        <v>0</v>
      </c>
      <c r="Q13" s="28">
        <v>7405963.5999999996</v>
      </c>
      <c r="R13" s="28">
        <v>146662.96999999997</v>
      </c>
      <c r="S13" s="28">
        <f t="shared" si="0"/>
        <v>156715519.35443521</v>
      </c>
    </row>
    <row r="14" spans="1:37" ht="15.75" x14ac:dyDescent="0.25">
      <c r="A14" s="10"/>
      <c r="B14" s="10"/>
      <c r="C14" s="24"/>
      <c r="D14" s="25" t="s">
        <v>9</v>
      </c>
      <c r="E14" s="26">
        <v>16802524.670000002</v>
      </c>
      <c r="F14" s="26">
        <v>0</v>
      </c>
      <c r="G14" s="26">
        <v>413018.44206369593</v>
      </c>
      <c r="H14" s="26">
        <v>337363.49</v>
      </c>
      <c r="I14" s="26">
        <v>328837.90000000002</v>
      </c>
      <c r="J14" s="26">
        <v>122825.89</v>
      </c>
      <c r="K14" s="26">
        <v>891981.31</v>
      </c>
      <c r="L14" s="26">
        <v>285983.93</v>
      </c>
      <c r="M14" s="26">
        <v>200815.36999999997</v>
      </c>
      <c r="N14" s="26">
        <v>95025.279999999999</v>
      </c>
      <c r="O14" s="26">
        <v>1652288.9999999995</v>
      </c>
      <c r="P14" s="26">
        <v>0</v>
      </c>
      <c r="Q14" s="28">
        <v>0</v>
      </c>
      <c r="R14" s="28">
        <v>5014.6600000000008</v>
      </c>
      <c r="S14" s="28">
        <f t="shared" si="0"/>
        <v>21135679.942063697</v>
      </c>
    </row>
    <row r="15" spans="1:37" ht="15.75" x14ac:dyDescent="0.25">
      <c r="A15" s="10"/>
      <c r="B15" s="10"/>
      <c r="C15" s="24"/>
      <c r="D15" s="25" t="s">
        <v>10</v>
      </c>
      <c r="E15" s="26">
        <v>61710289.359999999</v>
      </c>
      <c r="F15" s="26">
        <v>0</v>
      </c>
      <c r="G15" s="26">
        <v>652720.79277833202</v>
      </c>
      <c r="H15" s="26">
        <v>1050542.19</v>
      </c>
      <c r="I15" s="26">
        <v>4676730.03</v>
      </c>
      <c r="J15" s="26">
        <v>3940830.3574179928</v>
      </c>
      <c r="K15" s="26">
        <v>3275961.5300000003</v>
      </c>
      <c r="L15" s="26">
        <v>4067261.02</v>
      </c>
      <c r="M15" s="26">
        <v>737530.72</v>
      </c>
      <c r="N15" s="26">
        <v>334288.011375</v>
      </c>
      <c r="O15" s="26">
        <v>9654251.9899999965</v>
      </c>
      <c r="P15" s="26">
        <v>0</v>
      </c>
      <c r="Q15" s="28">
        <v>0</v>
      </c>
      <c r="R15" s="28">
        <v>71319.94</v>
      </c>
      <c r="S15" s="28">
        <f t="shared" si="0"/>
        <v>90171725.941571295</v>
      </c>
    </row>
    <row r="16" spans="1:37" ht="15.75" x14ac:dyDescent="0.25">
      <c r="A16" s="10"/>
      <c r="B16" s="10"/>
      <c r="C16" s="24"/>
      <c r="D16" s="25" t="s">
        <v>11</v>
      </c>
      <c r="E16" s="26">
        <v>23673200.669999998</v>
      </c>
      <c r="F16" s="26">
        <v>0</v>
      </c>
      <c r="G16" s="26">
        <v>958365.09527691174</v>
      </c>
      <c r="H16" s="26">
        <v>459930.76</v>
      </c>
      <c r="I16" s="26">
        <v>212857.72</v>
      </c>
      <c r="J16" s="26">
        <v>85846.05</v>
      </c>
      <c r="K16" s="26">
        <v>1256719.03</v>
      </c>
      <c r="L16" s="26">
        <v>185118.22</v>
      </c>
      <c r="M16" s="26">
        <v>282930.2699999999</v>
      </c>
      <c r="N16" s="26">
        <v>129593.90724999999</v>
      </c>
      <c r="O16" s="26">
        <v>2802384.0200000005</v>
      </c>
      <c r="P16" s="26">
        <v>0</v>
      </c>
      <c r="Q16" s="28">
        <v>0</v>
      </c>
      <c r="R16" s="28">
        <v>3245.9799999999996</v>
      </c>
      <c r="S16" s="28">
        <f t="shared" si="0"/>
        <v>30050191.722526908</v>
      </c>
    </row>
    <row r="17" spans="1:19" ht="15.75" x14ac:dyDescent="0.25">
      <c r="A17" s="10"/>
      <c r="B17" s="10"/>
      <c r="C17" s="24"/>
      <c r="D17" s="25" t="s">
        <v>12</v>
      </c>
      <c r="E17" s="26">
        <v>36025857.009999998</v>
      </c>
      <c r="F17" s="26">
        <v>0</v>
      </c>
      <c r="G17" s="26">
        <v>1205258.9264600798</v>
      </c>
      <c r="H17" s="26">
        <v>680885.81</v>
      </c>
      <c r="I17" s="26">
        <v>792986.01</v>
      </c>
      <c r="J17" s="26">
        <v>276028.08</v>
      </c>
      <c r="K17" s="26">
        <v>1912473.97</v>
      </c>
      <c r="L17" s="26">
        <v>689644.51</v>
      </c>
      <c r="M17" s="26">
        <v>430563.1</v>
      </c>
      <c r="N17" s="26">
        <v>191779.25649999999</v>
      </c>
      <c r="O17" s="26">
        <v>4132474.1899999995</v>
      </c>
      <c r="P17" s="26">
        <v>0</v>
      </c>
      <c r="Q17" s="28">
        <v>0</v>
      </c>
      <c r="R17" s="28">
        <v>12092.929999999997</v>
      </c>
      <c r="S17" s="28">
        <f t="shared" si="0"/>
        <v>46350043.79296007</v>
      </c>
    </row>
    <row r="18" spans="1:19" ht="15.75" x14ac:dyDescent="0.25">
      <c r="A18" s="10"/>
      <c r="B18" s="10"/>
      <c r="C18" s="24"/>
      <c r="D18" s="25" t="s">
        <v>13</v>
      </c>
      <c r="E18" s="26">
        <v>67901970.420000002</v>
      </c>
      <c r="F18" s="26">
        <v>0</v>
      </c>
      <c r="G18" s="26">
        <v>2049590.3474526082</v>
      </c>
      <c r="H18" s="26">
        <v>1155400.9099999999</v>
      </c>
      <c r="I18" s="26">
        <v>2957494.48</v>
      </c>
      <c r="J18" s="26">
        <v>1274483.72</v>
      </c>
      <c r="K18" s="26">
        <v>3604654.04</v>
      </c>
      <c r="L18" s="26">
        <v>2572075.35</v>
      </c>
      <c r="M18" s="26">
        <v>811530.62</v>
      </c>
      <c r="N18" s="26">
        <v>368236.21687499998</v>
      </c>
      <c r="O18" s="26">
        <v>9342333.589999998</v>
      </c>
      <c r="P18" s="26">
        <v>0</v>
      </c>
      <c r="Q18" s="28">
        <v>8538481.6999999993</v>
      </c>
      <c r="R18" s="28">
        <v>45101.649999999994</v>
      </c>
      <c r="S18" s="28">
        <f t="shared" si="0"/>
        <v>100621353.04432763</v>
      </c>
    </row>
    <row r="19" spans="1:19" ht="15.75" x14ac:dyDescent="0.25">
      <c r="A19" s="10"/>
      <c r="B19" s="10"/>
      <c r="C19" s="24"/>
      <c r="D19" s="25" t="s">
        <v>14</v>
      </c>
      <c r="E19" s="26">
        <v>24572088.939999998</v>
      </c>
      <c r="F19" s="26">
        <v>0</v>
      </c>
      <c r="G19" s="26">
        <v>1112645.5482880438</v>
      </c>
      <c r="H19" s="26">
        <v>463018.22</v>
      </c>
      <c r="I19" s="26">
        <v>607417.73</v>
      </c>
      <c r="J19" s="26">
        <v>184899.19</v>
      </c>
      <c r="K19" s="26">
        <v>1304437.54</v>
      </c>
      <c r="L19" s="26">
        <v>528259.38</v>
      </c>
      <c r="M19" s="26">
        <v>293673.31999999995</v>
      </c>
      <c r="N19" s="26">
        <v>130368.10875</v>
      </c>
      <c r="O19" s="26">
        <v>2798421.2100000004</v>
      </c>
      <c r="P19" s="26">
        <v>0</v>
      </c>
      <c r="Q19" s="28">
        <v>0</v>
      </c>
      <c r="R19" s="28">
        <v>9263.01</v>
      </c>
      <c r="S19" s="28">
        <f t="shared" si="0"/>
        <v>32004492.197038043</v>
      </c>
    </row>
    <row r="20" spans="1:19" ht="15.75" x14ac:dyDescent="0.25">
      <c r="A20" s="10"/>
      <c r="B20" s="10"/>
      <c r="C20" s="24"/>
      <c r="D20" s="25" t="s">
        <v>15</v>
      </c>
      <c r="E20" s="26">
        <v>14782378.5</v>
      </c>
      <c r="F20" s="26">
        <v>0</v>
      </c>
      <c r="G20" s="26">
        <v>391477.47802497185</v>
      </c>
      <c r="H20" s="26">
        <v>268139.52000000002</v>
      </c>
      <c r="I20" s="26">
        <v>409341.79000000004</v>
      </c>
      <c r="J20" s="26">
        <v>138674.39000000001</v>
      </c>
      <c r="K20" s="26">
        <v>784739.53</v>
      </c>
      <c r="L20" s="26">
        <v>355996.58999999997</v>
      </c>
      <c r="M20" s="26">
        <v>176671.56999999995</v>
      </c>
      <c r="N20" s="26">
        <v>75479.343500000003</v>
      </c>
      <c r="O20" s="26">
        <v>2179868.1899999995</v>
      </c>
      <c r="P20" s="26">
        <v>0</v>
      </c>
      <c r="Q20" s="28">
        <v>0</v>
      </c>
      <c r="R20" s="28">
        <v>6242.3399999999983</v>
      </c>
      <c r="S20" s="28">
        <f t="shared" si="0"/>
        <v>19569009.241524976</v>
      </c>
    </row>
    <row r="21" spans="1:19" ht="15.75" x14ac:dyDescent="0.25">
      <c r="A21" s="10"/>
      <c r="B21" s="10"/>
      <c r="C21" s="24"/>
      <c r="D21" s="25" t="s">
        <v>16</v>
      </c>
      <c r="E21" s="26">
        <v>25484844.369999997</v>
      </c>
      <c r="F21" s="26">
        <v>0</v>
      </c>
      <c r="G21" s="26">
        <v>846798.07514241571</v>
      </c>
      <c r="H21" s="26">
        <v>493288.69999999995</v>
      </c>
      <c r="I21" s="26">
        <v>165328.6</v>
      </c>
      <c r="J21" s="26">
        <v>85846.05</v>
      </c>
      <c r="K21" s="26">
        <v>1352892.22</v>
      </c>
      <c r="L21" s="26">
        <v>143783.06</v>
      </c>
      <c r="M21" s="26">
        <v>304582.14</v>
      </c>
      <c r="N21" s="26">
        <v>139016.894</v>
      </c>
      <c r="O21" s="26">
        <v>2127489.3899999997</v>
      </c>
      <c r="P21" s="26">
        <v>0</v>
      </c>
      <c r="Q21" s="28">
        <v>0</v>
      </c>
      <c r="R21" s="28">
        <v>2521.1599999999994</v>
      </c>
      <c r="S21" s="28">
        <f t="shared" si="0"/>
        <v>31146390.659142416</v>
      </c>
    </row>
    <row r="22" spans="1:19" ht="15.75" x14ac:dyDescent="0.25">
      <c r="A22" s="10"/>
      <c r="B22" s="10"/>
      <c r="C22" s="24"/>
      <c r="D22" s="25" t="s">
        <v>17</v>
      </c>
      <c r="E22" s="26">
        <v>82339651.359999999</v>
      </c>
      <c r="F22" s="26">
        <v>0</v>
      </c>
      <c r="G22" s="26">
        <v>485359.13759634801</v>
      </c>
      <c r="H22" s="26">
        <v>1380924.08</v>
      </c>
      <c r="I22" s="26">
        <v>5276870.59</v>
      </c>
      <c r="J22" s="26">
        <v>1602853.2024561604</v>
      </c>
      <c r="K22" s="26">
        <v>4371094.8899999997</v>
      </c>
      <c r="L22" s="26">
        <v>4589191.58</v>
      </c>
      <c r="M22" s="26">
        <v>984082.6399999999</v>
      </c>
      <c r="N22" s="26">
        <v>439006.718375</v>
      </c>
      <c r="O22" s="26">
        <v>10047840.02</v>
      </c>
      <c r="P22" s="26">
        <v>0</v>
      </c>
      <c r="Q22" s="28">
        <v>5932844.4000000004</v>
      </c>
      <c r="R22" s="28">
        <v>80472.109999999986</v>
      </c>
      <c r="S22" s="28">
        <f t="shared" si="0"/>
        <v>117530190.72842751</v>
      </c>
    </row>
    <row r="23" spans="1:19" ht="15.75" x14ac:dyDescent="0.25">
      <c r="A23" s="10"/>
      <c r="B23" s="10"/>
      <c r="C23" s="24"/>
      <c r="D23" s="25" t="s">
        <v>18</v>
      </c>
      <c r="E23" s="26">
        <v>36083306.629999995</v>
      </c>
      <c r="F23" s="26">
        <v>0</v>
      </c>
      <c r="G23" s="26">
        <v>264794.92568710004</v>
      </c>
      <c r="H23" s="26">
        <v>678226.04</v>
      </c>
      <c r="I23" s="26">
        <v>1403132.71</v>
      </c>
      <c r="J23" s="26">
        <v>313854.39954814041</v>
      </c>
      <c r="K23" s="26">
        <v>1915523.75</v>
      </c>
      <c r="L23" s="26">
        <v>1220277.19</v>
      </c>
      <c r="M23" s="26">
        <v>431249.68</v>
      </c>
      <c r="N23" s="26">
        <v>190692.19274999999</v>
      </c>
      <c r="O23" s="26">
        <v>3644006.8099999991</v>
      </c>
      <c r="P23" s="26">
        <v>0</v>
      </c>
      <c r="Q23" s="28">
        <v>1304576</v>
      </c>
      <c r="R23" s="28">
        <v>21397.659999999996</v>
      </c>
      <c r="S23" s="28">
        <f t="shared" si="0"/>
        <v>47471037.987985231</v>
      </c>
    </row>
    <row r="24" spans="1:19" ht="15.75" x14ac:dyDescent="0.25">
      <c r="A24" s="10"/>
      <c r="B24" s="10"/>
      <c r="C24" s="24"/>
      <c r="D24" s="25" t="s">
        <v>19</v>
      </c>
      <c r="E24" s="26">
        <v>27644652.509999998</v>
      </c>
      <c r="F24" s="26">
        <v>0</v>
      </c>
      <c r="G24" s="26">
        <v>915391.59997891984</v>
      </c>
      <c r="H24" s="26">
        <v>528450.03</v>
      </c>
      <c r="I24" s="26">
        <v>334068.38</v>
      </c>
      <c r="J24" s="26">
        <v>144617.57999999999</v>
      </c>
      <c r="K24" s="26">
        <v>1467548.1099999999</v>
      </c>
      <c r="L24" s="26">
        <v>290532.77</v>
      </c>
      <c r="M24" s="26">
        <v>330395.08</v>
      </c>
      <c r="N24" s="26">
        <v>148890.6145</v>
      </c>
      <c r="O24" s="26">
        <v>2868719.1999999997</v>
      </c>
      <c r="P24" s="26">
        <v>0</v>
      </c>
      <c r="Q24" s="28">
        <v>1329468</v>
      </c>
      <c r="R24" s="28">
        <v>5094.4400000000014</v>
      </c>
      <c r="S24" s="28">
        <f t="shared" si="0"/>
        <v>36007828.314478911</v>
      </c>
    </row>
    <row r="25" spans="1:19" ht="15.75" x14ac:dyDescent="0.25">
      <c r="A25" s="10"/>
      <c r="B25" s="10"/>
      <c r="C25" s="24"/>
      <c r="D25" s="25" t="s">
        <v>20</v>
      </c>
      <c r="E25" s="26">
        <v>29091293.049999997</v>
      </c>
      <c r="F25" s="26">
        <v>0</v>
      </c>
      <c r="G25" s="26">
        <v>600306.18954364385</v>
      </c>
      <c r="H25" s="26">
        <v>551278.42000000004</v>
      </c>
      <c r="I25" s="26">
        <v>320196.24</v>
      </c>
      <c r="J25" s="26">
        <v>174993.88</v>
      </c>
      <c r="K25" s="26">
        <v>1544344.6800000002</v>
      </c>
      <c r="L25" s="26">
        <v>278468.44</v>
      </c>
      <c r="M25" s="26">
        <v>347684.63</v>
      </c>
      <c r="N25" s="26">
        <v>155301.63925000001</v>
      </c>
      <c r="O25" s="26">
        <v>2376690.9900000002</v>
      </c>
      <c r="P25" s="26">
        <v>0</v>
      </c>
      <c r="Q25" s="28">
        <v>491010.1</v>
      </c>
      <c r="R25" s="28">
        <v>4882.9100000000008</v>
      </c>
      <c r="S25" s="28">
        <f t="shared" si="0"/>
        <v>35936451.168793634</v>
      </c>
    </row>
    <row r="26" spans="1:19" ht="15.75" x14ac:dyDescent="0.25">
      <c r="A26" s="10"/>
      <c r="B26" s="10"/>
      <c r="C26" s="24"/>
      <c r="D26" s="25" t="s">
        <v>21</v>
      </c>
      <c r="E26" s="26">
        <v>9196889.8399999999</v>
      </c>
      <c r="F26" s="26">
        <v>0</v>
      </c>
      <c r="G26" s="26">
        <v>292909.37009791192</v>
      </c>
      <c r="H26" s="26">
        <v>176444.37</v>
      </c>
      <c r="I26" s="26">
        <v>332931.31</v>
      </c>
      <c r="J26" s="26">
        <v>25383.533905745215</v>
      </c>
      <c r="K26" s="26">
        <v>488227.46</v>
      </c>
      <c r="L26" s="26">
        <v>289543.90000000002</v>
      </c>
      <c r="M26" s="26">
        <v>109916.57999999999</v>
      </c>
      <c r="N26" s="26">
        <v>49612.529000000002</v>
      </c>
      <c r="O26" s="26">
        <v>1432837.5999999996</v>
      </c>
      <c r="P26" s="26">
        <v>0</v>
      </c>
      <c r="Q26" s="28">
        <v>0</v>
      </c>
      <c r="R26" s="28">
        <v>5077.0899999999992</v>
      </c>
      <c r="S26" s="28">
        <f t="shared" si="0"/>
        <v>12399773.583003657</v>
      </c>
    </row>
    <row r="27" spans="1:19" ht="15.75" x14ac:dyDescent="0.25">
      <c r="A27" s="10"/>
      <c r="B27" s="10"/>
      <c r="C27" s="24"/>
      <c r="D27" s="25" t="s">
        <v>22</v>
      </c>
      <c r="E27" s="26">
        <v>38024211.939999998</v>
      </c>
      <c r="F27" s="26">
        <v>0</v>
      </c>
      <c r="G27" s="26">
        <v>305448.723851752</v>
      </c>
      <c r="H27" s="26">
        <v>700199.94</v>
      </c>
      <c r="I27" s="26">
        <v>1476586.82</v>
      </c>
      <c r="J27" s="26">
        <v>399514.33</v>
      </c>
      <c r="K27" s="26">
        <v>2018558.94</v>
      </c>
      <c r="L27" s="26">
        <v>1284158.8</v>
      </c>
      <c r="M27" s="26">
        <v>454446.45</v>
      </c>
      <c r="N27" s="26">
        <v>196930.87812499999</v>
      </c>
      <c r="O27" s="26">
        <v>4103068.5900000012</v>
      </c>
      <c r="P27" s="26">
        <v>0</v>
      </c>
      <c r="Q27" s="28">
        <v>0</v>
      </c>
      <c r="R27" s="28">
        <v>22517.819999999996</v>
      </c>
      <c r="S27" s="28">
        <f t="shared" si="0"/>
        <v>48985643.231976748</v>
      </c>
    </row>
    <row r="28" spans="1:19" ht="15.75" x14ac:dyDescent="0.25">
      <c r="A28" s="10"/>
      <c r="B28" s="10"/>
      <c r="C28" s="24"/>
      <c r="D28" s="25" t="s">
        <v>23</v>
      </c>
      <c r="E28" s="26">
        <v>15199383.419999998</v>
      </c>
      <c r="F28" s="26">
        <v>0</v>
      </c>
      <c r="G28" s="26">
        <v>428232.77373535192</v>
      </c>
      <c r="H28" s="26">
        <v>297201.56000000006</v>
      </c>
      <c r="I28" s="26">
        <v>671547.95</v>
      </c>
      <c r="J28" s="26">
        <v>219237.61</v>
      </c>
      <c r="K28" s="26">
        <v>806876.71</v>
      </c>
      <c r="L28" s="26">
        <v>584032.18000000005</v>
      </c>
      <c r="M28" s="26">
        <v>181655.39999999997</v>
      </c>
      <c r="N28" s="26">
        <v>83486.495999999999</v>
      </c>
      <c r="O28" s="26">
        <v>2411093.2199999997</v>
      </c>
      <c r="P28" s="26">
        <v>0</v>
      </c>
      <c r="Q28" s="28">
        <v>0</v>
      </c>
      <c r="R28" s="28">
        <v>10241.02</v>
      </c>
      <c r="S28" s="28">
        <f t="shared" si="0"/>
        <v>20892988.339735348</v>
      </c>
    </row>
    <row r="29" spans="1:19" ht="15.75" x14ac:dyDescent="0.25">
      <c r="A29" s="10"/>
      <c r="B29" s="10"/>
      <c r="C29" s="24"/>
      <c r="D29" s="25" t="s">
        <v>24</v>
      </c>
      <c r="E29" s="26">
        <v>7635350.0399999991</v>
      </c>
      <c r="F29" s="26">
        <v>0</v>
      </c>
      <c r="G29" s="26">
        <v>184486.00352103997</v>
      </c>
      <c r="H29" s="26">
        <v>144557.66</v>
      </c>
      <c r="I29" s="26">
        <v>166920.47999999998</v>
      </c>
      <c r="J29" s="26">
        <v>61412.95</v>
      </c>
      <c r="K29" s="26">
        <v>405331.33</v>
      </c>
      <c r="L29" s="26">
        <v>145167.5</v>
      </c>
      <c r="M29" s="26">
        <v>91253.849999999977</v>
      </c>
      <c r="N29" s="26">
        <v>40698.606249999997</v>
      </c>
      <c r="O29" s="26">
        <v>1175365.6000000003</v>
      </c>
      <c r="P29" s="26">
        <v>0</v>
      </c>
      <c r="Q29" s="28">
        <v>1526325.5</v>
      </c>
      <c r="R29" s="28">
        <v>2545.4399999999996</v>
      </c>
      <c r="S29" s="28">
        <f t="shared" si="0"/>
        <v>11579414.959771037</v>
      </c>
    </row>
    <row r="30" spans="1:19" ht="15.75" x14ac:dyDescent="0.25">
      <c r="A30" s="10"/>
      <c r="B30" s="10"/>
      <c r="C30" s="24"/>
      <c r="D30" s="25" t="s">
        <v>25</v>
      </c>
      <c r="E30" s="26">
        <v>22486569.100000001</v>
      </c>
      <c r="F30" s="26">
        <v>0</v>
      </c>
      <c r="G30" s="26">
        <v>795323.7637168637</v>
      </c>
      <c r="H30" s="26">
        <v>395174.30999999994</v>
      </c>
      <c r="I30" s="26">
        <v>229913.64</v>
      </c>
      <c r="J30" s="26">
        <v>93770.3</v>
      </c>
      <c r="K30" s="26">
        <v>1193725.33</v>
      </c>
      <c r="L30" s="26">
        <v>199951.42</v>
      </c>
      <c r="M30" s="26">
        <v>268748.24999999994</v>
      </c>
      <c r="N30" s="26">
        <v>111333.88762499999</v>
      </c>
      <c r="O30" s="26">
        <v>2043694.6099999999</v>
      </c>
      <c r="P30" s="26">
        <v>0</v>
      </c>
      <c r="Q30" s="28">
        <v>494322.5</v>
      </c>
      <c r="R30" s="28">
        <v>3506.1</v>
      </c>
      <c r="S30" s="28">
        <f t="shared" si="0"/>
        <v>28316033.211341873</v>
      </c>
    </row>
    <row r="31" spans="1:19" ht="15.75" x14ac:dyDescent="0.25">
      <c r="A31" s="10"/>
      <c r="B31" s="10"/>
      <c r="C31" s="24"/>
      <c r="D31" s="25" t="s">
        <v>26</v>
      </c>
      <c r="E31" s="26">
        <v>14962156.150000002</v>
      </c>
      <c r="F31" s="26">
        <v>0</v>
      </c>
      <c r="G31" s="26">
        <v>665356.39076818782</v>
      </c>
      <c r="H31" s="26">
        <v>280117.64999999997</v>
      </c>
      <c r="I31" s="26">
        <v>143497.03</v>
      </c>
      <c r="J31" s="26">
        <v>48866.22</v>
      </c>
      <c r="K31" s="26">
        <v>794283.24</v>
      </c>
      <c r="L31" s="26">
        <v>124796.57999999999</v>
      </c>
      <c r="M31" s="26">
        <v>178820.18000000002</v>
      </c>
      <c r="N31" s="26">
        <v>78936.736499999999</v>
      </c>
      <c r="O31" s="26">
        <v>1515081.6000000003</v>
      </c>
      <c r="P31" s="26">
        <v>0</v>
      </c>
      <c r="Q31" s="28">
        <v>0</v>
      </c>
      <c r="R31" s="28">
        <v>2188.25</v>
      </c>
      <c r="S31" s="28">
        <f t="shared" si="0"/>
        <v>18794100.027268186</v>
      </c>
    </row>
    <row r="32" spans="1:19" ht="15.75" x14ac:dyDescent="0.25">
      <c r="A32" s="10"/>
      <c r="B32" s="10"/>
      <c r="C32" s="24"/>
      <c r="D32" s="25" t="s">
        <v>27</v>
      </c>
      <c r="E32" s="26">
        <v>5094690.59</v>
      </c>
      <c r="F32" s="26">
        <v>0</v>
      </c>
      <c r="G32" s="26">
        <v>234878.50108745595</v>
      </c>
      <c r="H32" s="26">
        <v>98218</v>
      </c>
      <c r="I32" s="26">
        <v>123939.59</v>
      </c>
      <c r="J32" s="26">
        <v>62073.3</v>
      </c>
      <c r="K32" s="26">
        <v>270457.5</v>
      </c>
      <c r="L32" s="26">
        <v>107787.86</v>
      </c>
      <c r="M32" s="26">
        <v>60889.14</v>
      </c>
      <c r="N32" s="26">
        <v>27643.235750000003</v>
      </c>
      <c r="O32" s="26">
        <v>798318.19000000029</v>
      </c>
      <c r="P32" s="26">
        <v>0</v>
      </c>
      <c r="Q32" s="28">
        <v>64610</v>
      </c>
      <c r="R32" s="28">
        <v>1889.9700000000003</v>
      </c>
      <c r="S32" s="28">
        <f t="shared" si="0"/>
        <v>6945395.8768374557</v>
      </c>
    </row>
    <row r="33" spans="1:19" ht="15.75" x14ac:dyDescent="0.25">
      <c r="A33" s="10"/>
      <c r="B33" s="10"/>
      <c r="C33" s="24"/>
      <c r="D33" s="25" t="s">
        <v>28</v>
      </c>
      <c r="E33" s="26">
        <v>9240472.3000000007</v>
      </c>
      <c r="F33" s="26">
        <v>0</v>
      </c>
      <c r="G33" s="26">
        <v>264834.3022780079</v>
      </c>
      <c r="H33" s="26">
        <v>178824.05000000002</v>
      </c>
      <c r="I33" s="26">
        <v>148045.28</v>
      </c>
      <c r="J33" s="26">
        <v>34998.78</v>
      </c>
      <c r="K33" s="26">
        <v>490541.07999999996</v>
      </c>
      <c r="L33" s="26">
        <v>128752.09999999999</v>
      </c>
      <c r="M33" s="26">
        <v>110437.43000000001</v>
      </c>
      <c r="N33" s="26">
        <v>50384.079125000004</v>
      </c>
      <c r="O33" s="26">
        <v>1331411.0000000005</v>
      </c>
      <c r="P33" s="26">
        <v>0</v>
      </c>
      <c r="Q33" s="28">
        <v>1735414.1</v>
      </c>
      <c r="R33" s="28">
        <v>2257.5799999999995</v>
      </c>
      <c r="S33" s="28">
        <f t="shared" si="0"/>
        <v>13716372.081403008</v>
      </c>
    </row>
    <row r="34" spans="1:19" ht="15.75" x14ac:dyDescent="0.25">
      <c r="A34" s="10"/>
      <c r="B34" s="10"/>
      <c r="C34" s="24"/>
      <c r="D34" s="25" t="s">
        <v>29</v>
      </c>
      <c r="E34" s="26">
        <v>42085800.219999999</v>
      </c>
      <c r="F34" s="26">
        <v>0</v>
      </c>
      <c r="G34" s="26">
        <v>816589.36813951191</v>
      </c>
      <c r="H34" s="26">
        <v>801578.5</v>
      </c>
      <c r="I34" s="26">
        <v>436631.24</v>
      </c>
      <c r="J34" s="26">
        <v>206030.53</v>
      </c>
      <c r="K34" s="26">
        <v>2234173.0099999998</v>
      </c>
      <c r="L34" s="26">
        <v>379729.69</v>
      </c>
      <c r="M34" s="26">
        <v>502988.53</v>
      </c>
      <c r="N34" s="26">
        <v>225836.16837500001</v>
      </c>
      <c r="O34" s="26">
        <v>3456143.600000001</v>
      </c>
      <c r="P34" s="26">
        <v>0</v>
      </c>
      <c r="Q34" s="28">
        <v>13600916.439999999</v>
      </c>
      <c r="R34" s="28">
        <v>6658.53</v>
      </c>
      <c r="S34" s="28">
        <f t="shared" si="0"/>
        <v>64753075.826514512</v>
      </c>
    </row>
    <row r="35" spans="1:19" ht="15.75" x14ac:dyDescent="0.25">
      <c r="A35" s="10"/>
      <c r="B35" s="10"/>
      <c r="C35" s="24"/>
      <c r="D35" s="25" t="s">
        <v>30</v>
      </c>
      <c r="E35" s="26">
        <v>28221624.850000001</v>
      </c>
      <c r="F35" s="26">
        <v>0</v>
      </c>
      <c r="G35" s="26">
        <v>763129.97921033995</v>
      </c>
      <c r="H35" s="26">
        <v>541650.79999999993</v>
      </c>
      <c r="I35" s="26">
        <v>320423.65000000002</v>
      </c>
      <c r="J35" s="26">
        <v>154522.9</v>
      </c>
      <c r="K35" s="26">
        <v>1498177.35</v>
      </c>
      <c r="L35" s="26">
        <v>278666.22000000003</v>
      </c>
      <c r="M35" s="26">
        <v>337290.77999999997</v>
      </c>
      <c r="N35" s="26">
        <v>152583.97987499999</v>
      </c>
      <c r="O35" s="26">
        <v>2866421.8199999994</v>
      </c>
      <c r="P35" s="26">
        <v>0</v>
      </c>
      <c r="Q35" s="28">
        <v>0</v>
      </c>
      <c r="R35" s="28">
        <v>4886.3500000000004</v>
      </c>
      <c r="S35" s="28">
        <f t="shared" si="0"/>
        <v>35139378.679085337</v>
      </c>
    </row>
    <row r="36" spans="1:19" ht="15.75" x14ac:dyDescent="0.25">
      <c r="A36" s="10"/>
      <c r="B36" s="10"/>
      <c r="C36" s="24"/>
      <c r="D36" s="25" t="s">
        <v>31</v>
      </c>
      <c r="E36" s="26">
        <v>38309478.959999993</v>
      </c>
      <c r="F36" s="26">
        <v>0</v>
      </c>
      <c r="G36" s="26">
        <v>859404.11636735196</v>
      </c>
      <c r="H36" s="26">
        <v>641172.41</v>
      </c>
      <c r="I36" s="26">
        <v>465967.4</v>
      </c>
      <c r="J36" s="26">
        <v>271405.59999999998</v>
      </c>
      <c r="K36" s="26">
        <v>2033702.66</v>
      </c>
      <c r="L36" s="26">
        <v>405242.77999999997</v>
      </c>
      <c r="M36" s="26">
        <v>457855.82000000007</v>
      </c>
      <c r="N36" s="26">
        <v>204596.00324999998</v>
      </c>
      <c r="O36" s="26">
        <v>3131072.9999999991</v>
      </c>
      <c r="P36" s="26">
        <v>0</v>
      </c>
      <c r="Q36" s="28">
        <v>0</v>
      </c>
      <c r="R36" s="28">
        <v>7105.9</v>
      </c>
      <c r="S36" s="28">
        <f t="shared" si="0"/>
        <v>46787004.649617344</v>
      </c>
    </row>
    <row r="37" spans="1:19" ht="15.75" x14ac:dyDescent="0.25">
      <c r="A37" s="10"/>
      <c r="B37" s="10"/>
      <c r="C37" s="24"/>
      <c r="D37" s="25" t="s">
        <v>32</v>
      </c>
      <c r="E37" s="26">
        <v>19298611.080000002</v>
      </c>
      <c r="F37" s="26">
        <v>0</v>
      </c>
      <c r="G37" s="26">
        <v>327844.70206369594</v>
      </c>
      <c r="H37" s="26">
        <v>373294.63000000006</v>
      </c>
      <c r="I37" s="26">
        <v>291314.91000000003</v>
      </c>
      <c r="J37" s="26">
        <v>104996.33</v>
      </c>
      <c r="K37" s="26">
        <v>1024488.9299999999</v>
      </c>
      <c r="L37" s="26">
        <v>253350.91</v>
      </c>
      <c r="M37" s="26">
        <v>230647.34999999995</v>
      </c>
      <c r="N37" s="26">
        <v>105169.44075000001</v>
      </c>
      <c r="O37" s="26">
        <v>1609501.3900000006</v>
      </c>
      <c r="P37" s="26">
        <v>0</v>
      </c>
      <c r="Q37" s="28">
        <v>0</v>
      </c>
      <c r="R37" s="28">
        <v>4442.45</v>
      </c>
      <c r="S37" s="28">
        <f t="shared" si="0"/>
        <v>23623662.122813694</v>
      </c>
    </row>
    <row r="38" spans="1:19" ht="15.75" x14ac:dyDescent="0.25">
      <c r="A38" s="10"/>
      <c r="B38" s="10"/>
      <c r="C38" s="24"/>
      <c r="D38" s="25" t="s">
        <v>33</v>
      </c>
      <c r="E38" s="26">
        <v>20314379.59</v>
      </c>
      <c r="F38" s="26">
        <v>0</v>
      </c>
      <c r="G38" s="26">
        <v>496316.24407085584</v>
      </c>
      <c r="H38" s="26">
        <v>388035.49</v>
      </c>
      <c r="I38" s="26">
        <v>183294.15</v>
      </c>
      <c r="J38" s="26">
        <v>66695.78</v>
      </c>
      <c r="K38" s="26">
        <v>1078412.1599999999</v>
      </c>
      <c r="L38" s="26">
        <v>159407.37</v>
      </c>
      <c r="M38" s="26">
        <v>242787.31000000003</v>
      </c>
      <c r="N38" s="26">
        <v>109355.96187499999</v>
      </c>
      <c r="O38" s="26">
        <v>2282960.39</v>
      </c>
      <c r="P38" s="26">
        <v>0</v>
      </c>
      <c r="Q38" s="28">
        <v>1633884</v>
      </c>
      <c r="R38" s="28">
        <v>2795.13</v>
      </c>
      <c r="S38" s="28">
        <f t="shared" si="0"/>
        <v>26958323.57594585</v>
      </c>
    </row>
    <row r="39" spans="1:19" ht="15.75" x14ac:dyDescent="0.25">
      <c r="A39" s="10"/>
      <c r="B39" s="10"/>
      <c r="C39" s="24"/>
      <c r="D39" s="25" t="s">
        <v>34</v>
      </c>
      <c r="E39" s="26">
        <v>21912568.25</v>
      </c>
      <c r="F39" s="26">
        <v>0</v>
      </c>
      <c r="G39" s="26">
        <v>728186.28968552372</v>
      </c>
      <c r="H39" s="26">
        <v>414084.83</v>
      </c>
      <c r="I39" s="26">
        <v>339981.08999999997</v>
      </c>
      <c r="J39" s="26">
        <v>97072.08</v>
      </c>
      <c r="K39" s="26">
        <v>1163253.8400000001</v>
      </c>
      <c r="L39" s="26">
        <v>295674.95</v>
      </c>
      <c r="M39" s="26">
        <v>261888.08000000002</v>
      </c>
      <c r="N39" s="26">
        <v>116671.10549999999</v>
      </c>
      <c r="O39" s="26">
        <v>2310126.1900000004</v>
      </c>
      <c r="P39" s="26">
        <v>0</v>
      </c>
      <c r="Q39" s="28">
        <v>2059898.4</v>
      </c>
      <c r="R39" s="28">
        <v>5184.6100000000006</v>
      </c>
      <c r="S39" s="28">
        <f t="shared" si="0"/>
        <v>29704589.715185519</v>
      </c>
    </row>
    <row r="40" spans="1:19" ht="15.75" x14ac:dyDescent="0.25">
      <c r="A40" s="10"/>
      <c r="B40" s="10"/>
      <c r="C40" s="24"/>
      <c r="D40" s="25" t="s">
        <v>35</v>
      </c>
      <c r="E40" s="26">
        <v>19253542.849999998</v>
      </c>
      <c r="F40" s="26">
        <v>0</v>
      </c>
      <c r="G40" s="26">
        <v>140374.358726304</v>
      </c>
      <c r="H40" s="26">
        <v>369476.27000000008</v>
      </c>
      <c r="I40" s="26">
        <v>303822.57</v>
      </c>
      <c r="J40" s="26">
        <v>262820.99</v>
      </c>
      <c r="K40" s="26">
        <v>1022096.42</v>
      </c>
      <c r="L40" s="26">
        <v>264228.58</v>
      </c>
      <c r="M40" s="26">
        <v>230108.69000000003</v>
      </c>
      <c r="N40" s="26">
        <v>104047.90912499999</v>
      </c>
      <c r="O40" s="26">
        <v>2959750.42</v>
      </c>
      <c r="P40" s="26">
        <v>0</v>
      </c>
      <c r="Q40" s="28">
        <v>3851285.2</v>
      </c>
      <c r="R40" s="28">
        <v>4633.1699999999992</v>
      </c>
      <c r="S40" s="28">
        <f t="shared" si="0"/>
        <v>28766187.427851301</v>
      </c>
    </row>
    <row r="41" spans="1:19" ht="15.75" x14ac:dyDescent="0.25">
      <c r="A41" s="10"/>
      <c r="B41" s="10"/>
      <c r="C41" s="24"/>
      <c r="D41" s="25" t="s">
        <v>36</v>
      </c>
      <c r="E41" s="26">
        <v>36384421.859999999</v>
      </c>
      <c r="F41" s="26">
        <v>0</v>
      </c>
      <c r="G41" s="26">
        <v>789961.84767577169</v>
      </c>
      <c r="H41" s="26">
        <v>710963.84999999986</v>
      </c>
      <c r="I41" s="26">
        <v>387055.41000000003</v>
      </c>
      <c r="J41" s="26">
        <v>161786.79</v>
      </c>
      <c r="K41" s="26">
        <v>1931508.79</v>
      </c>
      <c r="L41" s="26">
        <v>336614.56</v>
      </c>
      <c r="M41" s="26">
        <v>434848.48999999993</v>
      </c>
      <c r="N41" s="26">
        <v>200364.40875</v>
      </c>
      <c r="O41" s="26">
        <v>3066288.600000001</v>
      </c>
      <c r="P41" s="26">
        <v>0</v>
      </c>
      <c r="Q41" s="28">
        <v>1988013.3</v>
      </c>
      <c r="R41" s="28">
        <v>5902.5000000000009</v>
      </c>
      <c r="S41" s="28">
        <f t="shared" si="0"/>
        <v>46397730.406425767</v>
      </c>
    </row>
    <row r="42" spans="1:19" ht="15.75" x14ac:dyDescent="0.25">
      <c r="A42" s="10"/>
      <c r="B42" s="10"/>
      <c r="C42" s="24"/>
      <c r="D42" s="25" t="s">
        <v>37</v>
      </c>
      <c r="E42" s="26">
        <v>21700103.780000001</v>
      </c>
      <c r="F42" s="26">
        <v>0</v>
      </c>
      <c r="G42" s="26">
        <v>768721.18127662782</v>
      </c>
      <c r="H42" s="26">
        <v>412045.37</v>
      </c>
      <c r="I42" s="26">
        <v>206717.59999999998</v>
      </c>
      <c r="J42" s="26">
        <v>71318.259999999995</v>
      </c>
      <c r="K42" s="26">
        <v>1151974.92</v>
      </c>
      <c r="L42" s="26">
        <v>179778.28</v>
      </c>
      <c r="M42" s="26">
        <v>259348.77999999997</v>
      </c>
      <c r="N42" s="26">
        <v>116109.01399999998</v>
      </c>
      <c r="O42" s="26">
        <v>1826712.8099999991</v>
      </c>
      <c r="P42" s="26">
        <v>0</v>
      </c>
      <c r="Q42" s="28">
        <v>239820</v>
      </c>
      <c r="R42" s="28">
        <v>3152.35</v>
      </c>
      <c r="S42" s="28">
        <f t="shared" ref="S42:S73" si="1">SUM(E42:R42)</f>
        <v>26935802.345276635</v>
      </c>
    </row>
    <row r="43" spans="1:19" ht="15.75" x14ac:dyDescent="0.25">
      <c r="A43" s="10"/>
      <c r="B43" s="10"/>
      <c r="C43" s="24"/>
      <c r="D43" s="25" t="s">
        <v>38</v>
      </c>
      <c r="E43" s="26">
        <v>23002129.789999999</v>
      </c>
      <c r="F43" s="26">
        <v>0</v>
      </c>
      <c r="G43" s="26">
        <v>340849.2954842319</v>
      </c>
      <c r="H43" s="26">
        <v>453955.85</v>
      </c>
      <c r="I43" s="26">
        <v>349987.22000000003</v>
      </c>
      <c r="J43" s="26">
        <v>114241.29</v>
      </c>
      <c r="K43" s="26">
        <v>1221094.46</v>
      </c>
      <c r="L43" s="26">
        <v>304377.09000000003</v>
      </c>
      <c r="M43" s="26">
        <v>274909.95999999996</v>
      </c>
      <c r="N43" s="26">
        <v>127907.63275</v>
      </c>
      <c r="O43" s="26">
        <v>1957430.23</v>
      </c>
      <c r="P43" s="26">
        <v>0</v>
      </c>
      <c r="Q43" s="28">
        <v>9686023.3099999987</v>
      </c>
      <c r="R43" s="28">
        <v>5337.2099999999982</v>
      </c>
      <c r="S43" s="28">
        <f t="shared" si="1"/>
        <v>37838243.338234238</v>
      </c>
    </row>
    <row r="44" spans="1:19" ht="15.75" x14ac:dyDescent="0.25">
      <c r="A44" s="10"/>
      <c r="B44" s="10"/>
      <c r="C44" s="24"/>
      <c r="D44" s="25" t="s">
        <v>39</v>
      </c>
      <c r="E44" s="26">
        <v>14529798.32</v>
      </c>
      <c r="F44" s="26">
        <v>0</v>
      </c>
      <c r="G44" s="26">
        <v>90061.296101688</v>
      </c>
      <c r="H44" s="26">
        <v>277928.86</v>
      </c>
      <c r="I44" s="26">
        <v>950582.61</v>
      </c>
      <c r="J44" s="26">
        <v>0</v>
      </c>
      <c r="K44" s="26">
        <v>771331.02</v>
      </c>
      <c r="L44" s="26">
        <v>826703.19000000006</v>
      </c>
      <c r="M44" s="26">
        <v>173652.84999999998</v>
      </c>
      <c r="N44" s="26">
        <v>78053.828624999995</v>
      </c>
      <c r="O44" s="26">
        <v>2231845.0099999998</v>
      </c>
      <c r="P44" s="26">
        <v>0</v>
      </c>
      <c r="Q44" s="28">
        <v>0</v>
      </c>
      <c r="R44" s="28">
        <v>14496.260000000004</v>
      </c>
      <c r="S44" s="28">
        <f t="shared" si="1"/>
        <v>19944453.244726691</v>
      </c>
    </row>
    <row r="45" spans="1:19" ht="15.75" x14ac:dyDescent="0.25">
      <c r="A45" s="10"/>
      <c r="B45" s="10"/>
      <c r="C45" s="24"/>
      <c r="D45" s="25" t="s">
        <v>40</v>
      </c>
      <c r="E45" s="26">
        <v>47719823.899999991</v>
      </c>
      <c r="F45" s="26">
        <v>0</v>
      </c>
      <c r="G45" s="26">
        <v>482338.43623877602</v>
      </c>
      <c r="H45" s="26">
        <v>746667.49</v>
      </c>
      <c r="I45" s="26">
        <v>3952877.29</v>
      </c>
      <c r="J45" s="26">
        <v>902704.27</v>
      </c>
      <c r="K45" s="26">
        <v>2533261.62</v>
      </c>
      <c r="L45" s="26">
        <v>3437740.39</v>
      </c>
      <c r="M45" s="26">
        <v>570323.5900000002</v>
      </c>
      <c r="N45" s="26">
        <v>209201.44162500001</v>
      </c>
      <c r="O45" s="26">
        <v>6041775.79</v>
      </c>
      <c r="P45" s="26">
        <v>0</v>
      </c>
      <c r="Q45" s="28">
        <v>0</v>
      </c>
      <c r="R45" s="28">
        <v>60281.219999999994</v>
      </c>
      <c r="S45" s="28">
        <f t="shared" si="1"/>
        <v>66656995.437863767</v>
      </c>
    </row>
    <row r="46" spans="1:19" ht="15.75" x14ac:dyDescent="0.25">
      <c r="A46" s="10"/>
      <c r="B46" s="10"/>
      <c r="C46" s="24"/>
      <c r="D46" s="25" t="s">
        <v>41</v>
      </c>
      <c r="E46" s="26">
        <v>68831069.289999992</v>
      </c>
      <c r="F46" s="26">
        <v>0</v>
      </c>
      <c r="G46" s="26">
        <v>519233.46680042805</v>
      </c>
      <c r="H46" s="26">
        <v>1325970.17</v>
      </c>
      <c r="I46" s="26">
        <v>4973730.25</v>
      </c>
      <c r="J46" s="26">
        <v>1589685.0728976708</v>
      </c>
      <c r="K46" s="26">
        <v>0</v>
      </c>
      <c r="L46" s="26">
        <v>0</v>
      </c>
      <c r="M46" s="26">
        <v>822634.72999999986</v>
      </c>
      <c r="N46" s="26">
        <v>372128.435375</v>
      </c>
      <c r="O46" s="26">
        <v>9242974.4199999981</v>
      </c>
      <c r="P46" s="26">
        <v>0</v>
      </c>
      <c r="Q46" s="28">
        <v>0</v>
      </c>
      <c r="R46" s="28">
        <v>75849.199999999953</v>
      </c>
      <c r="S46" s="28">
        <f t="shared" si="1"/>
        <v>87753275.035073102</v>
      </c>
    </row>
    <row r="47" spans="1:19" ht="15.75" x14ac:dyDescent="0.25">
      <c r="A47" s="10"/>
      <c r="B47" s="10"/>
      <c r="C47" s="24"/>
      <c r="D47" s="25" t="s">
        <v>42</v>
      </c>
      <c r="E47" s="26">
        <v>16094804.879999999</v>
      </c>
      <c r="F47" s="26">
        <v>0</v>
      </c>
      <c r="G47" s="26">
        <v>261549.62616228394</v>
      </c>
      <c r="H47" s="26">
        <v>308384.42000000004</v>
      </c>
      <c r="I47" s="26">
        <v>370454.32</v>
      </c>
      <c r="J47" s="26">
        <v>126127.66</v>
      </c>
      <c r="K47" s="26">
        <v>854411.20000000007</v>
      </c>
      <c r="L47" s="26">
        <v>322176.90999999997</v>
      </c>
      <c r="M47" s="26">
        <v>192357.03</v>
      </c>
      <c r="N47" s="26">
        <v>86795.411999999997</v>
      </c>
      <c r="O47" s="26">
        <v>1864331.4200000006</v>
      </c>
      <c r="P47" s="26">
        <v>0</v>
      </c>
      <c r="Q47" s="28">
        <v>0</v>
      </c>
      <c r="R47" s="28">
        <v>5649.3099999999995</v>
      </c>
      <c r="S47" s="28">
        <f t="shared" si="1"/>
        <v>20487042.188162282</v>
      </c>
    </row>
    <row r="48" spans="1:19" ht="15.75" x14ac:dyDescent="0.25">
      <c r="A48" s="10"/>
      <c r="B48" s="10"/>
      <c r="C48" s="24"/>
      <c r="D48" s="25" t="s">
        <v>43</v>
      </c>
      <c r="E48" s="26">
        <v>33323249.149999999</v>
      </c>
      <c r="F48" s="26">
        <v>0</v>
      </c>
      <c r="G48" s="26">
        <v>351336.61680042802</v>
      </c>
      <c r="H48" s="26">
        <v>665326.81999999995</v>
      </c>
      <c r="I48" s="26">
        <v>2922018.19</v>
      </c>
      <c r="J48" s="26">
        <v>523490.49559978477</v>
      </c>
      <c r="K48" s="26">
        <v>1769002.9300000002</v>
      </c>
      <c r="L48" s="26">
        <v>2541222.31</v>
      </c>
      <c r="M48" s="26">
        <v>398262.86000000004</v>
      </c>
      <c r="N48" s="26">
        <v>186389.01112500002</v>
      </c>
      <c r="O48" s="26">
        <v>5382904.7900000028</v>
      </c>
      <c r="P48" s="26">
        <v>0</v>
      </c>
      <c r="Q48" s="28">
        <v>0</v>
      </c>
      <c r="R48" s="28">
        <v>44560.650000000009</v>
      </c>
      <c r="S48" s="28">
        <f t="shared" si="1"/>
        <v>48107763.823525213</v>
      </c>
    </row>
    <row r="49" spans="1:19" ht="15.75" x14ac:dyDescent="0.25">
      <c r="A49" s="10"/>
      <c r="B49" s="10"/>
      <c r="C49" s="24"/>
      <c r="D49" s="25" t="s">
        <v>44</v>
      </c>
      <c r="E49" s="26">
        <v>96512370.75</v>
      </c>
      <c r="F49" s="26">
        <v>0</v>
      </c>
      <c r="G49" s="26">
        <v>483323.11513542396</v>
      </c>
      <c r="H49" s="26">
        <v>1781854.14</v>
      </c>
      <c r="I49" s="26">
        <v>9109219.4699999988</v>
      </c>
      <c r="J49" s="26">
        <v>1791464.8345360721</v>
      </c>
      <c r="K49" s="26">
        <v>5123469.97</v>
      </c>
      <c r="L49" s="26">
        <v>7922110.75</v>
      </c>
      <c r="M49" s="26">
        <v>1153467.93</v>
      </c>
      <c r="N49" s="26">
        <v>565053.08587499999</v>
      </c>
      <c r="O49" s="26">
        <v>12918339.790000003</v>
      </c>
      <c r="P49" s="26">
        <v>0</v>
      </c>
      <c r="Q49" s="28">
        <v>0</v>
      </c>
      <c r="R49" s="28">
        <v>138915.37</v>
      </c>
      <c r="S49" s="28">
        <f t="shared" si="1"/>
        <v>137499589.20554653</v>
      </c>
    </row>
    <row r="50" spans="1:19" ht="15.75" x14ac:dyDescent="0.25">
      <c r="A50" s="10"/>
      <c r="B50" s="10"/>
      <c r="C50" s="24"/>
      <c r="D50" s="25" t="s">
        <v>45</v>
      </c>
      <c r="E50" s="26">
        <v>10542003.08</v>
      </c>
      <c r="F50" s="26">
        <v>0</v>
      </c>
      <c r="G50" s="26">
        <v>224145.54301333192</v>
      </c>
      <c r="H50" s="26">
        <v>198296.23</v>
      </c>
      <c r="I50" s="26">
        <v>79139.399999999994</v>
      </c>
      <c r="J50" s="26">
        <v>37640.19</v>
      </c>
      <c r="K50" s="26">
        <v>559634.32999999996</v>
      </c>
      <c r="L50" s="26">
        <v>68826</v>
      </c>
      <c r="M50" s="26">
        <v>125992.68999999997</v>
      </c>
      <c r="N50" s="26">
        <v>55875.076750000007</v>
      </c>
      <c r="O50" s="26">
        <v>1198223.8199999994</v>
      </c>
      <c r="P50" s="26">
        <v>0</v>
      </c>
      <c r="Q50" s="28">
        <v>1513568</v>
      </c>
      <c r="R50" s="28">
        <v>1206.7599999999998</v>
      </c>
      <c r="S50" s="28">
        <f t="shared" si="1"/>
        <v>14604551.119763331</v>
      </c>
    </row>
    <row r="51" spans="1:19" ht="15.75" x14ac:dyDescent="0.25">
      <c r="A51" s="10"/>
      <c r="B51" s="10"/>
      <c r="C51" s="24"/>
      <c r="D51" s="25" t="s">
        <v>46</v>
      </c>
      <c r="E51" s="26">
        <v>16308259.910000002</v>
      </c>
      <c r="F51" s="26">
        <v>0</v>
      </c>
      <c r="G51" s="26">
        <v>744119.28217491182</v>
      </c>
      <c r="H51" s="26">
        <v>269863.90000000002</v>
      </c>
      <c r="I51" s="26">
        <v>467331.87</v>
      </c>
      <c r="J51" s="26">
        <v>167069.63</v>
      </c>
      <c r="K51" s="26">
        <v>865742.7</v>
      </c>
      <c r="L51" s="26">
        <v>406429.44</v>
      </c>
      <c r="M51" s="26">
        <v>194908.14000000004</v>
      </c>
      <c r="N51" s="26">
        <v>87619.989625000002</v>
      </c>
      <c r="O51" s="26">
        <v>2080107.1800000009</v>
      </c>
      <c r="P51" s="26">
        <v>0</v>
      </c>
      <c r="Q51" s="28">
        <v>0</v>
      </c>
      <c r="R51" s="28">
        <v>7126.69</v>
      </c>
      <c r="S51" s="28">
        <f t="shared" si="1"/>
        <v>21598578.731799915</v>
      </c>
    </row>
    <row r="52" spans="1:19" ht="15.75" x14ac:dyDescent="0.25">
      <c r="A52" s="10"/>
      <c r="B52" s="10"/>
      <c r="C52" s="24"/>
      <c r="D52" s="25" t="s">
        <v>47</v>
      </c>
      <c r="E52" s="26">
        <v>14034047.82</v>
      </c>
      <c r="F52" s="26">
        <v>0</v>
      </c>
      <c r="G52" s="26">
        <v>455775.26703283587</v>
      </c>
      <c r="H52" s="26">
        <v>265320.25</v>
      </c>
      <c r="I52" s="26">
        <v>130989.37</v>
      </c>
      <c r="J52" s="26">
        <v>46885.15</v>
      </c>
      <c r="K52" s="26">
        <v>745013.53999999992</v>
      </c>
      <c r="L52" s="26">
        <v>113918.91</v>
      </c>
      <c r="M52" s="26">
        <v>167727.87</v>
      </c>
      <c r="N52" s="26">
        <v>74766.123625000007</v>
      </c>
      <c r="O52" s="26">
        <v>1795526.7900000007</v>
      </c>
      <c r="P52" s="26">
        <v>0</v>
      </c>
      <c r="Q52" s="28">
        <v>425189.1</v>
      </c>
      <c r="R52" s="28">
        <v>1997.49</v>
      </c>
      <c r="S52" s="28">
        <f t="shared" si="1"/>
        <v>18257157.680657834</v>
      </c>
    </row>
    <row r="53" spans="1:19" ht="15.75" x14ac:dyDescent="0.25">
      <c r="A53" s="10"/>
      <c r="B53" s="10"/>
      <c r="C53" s="24"/>
      <c r="D53" s="25" t="s">
        <v>48</v>
      </c>
      <c r="E53" s="26">
        <v>13986008.059999997</v>
      </c>
      <c r="F53" s="26">
        <v>0</v>
      </c>
      <c r="G53" s="26">
        <v>447533.19646047184</v>
      </c>
      <c r="H53" s="26">
        <v>288367.45</v>
      </c>
      <c r="I53" s="26">
        <v>163281.88</v>
      </c>
      <c r="J53" s="26">
        <v>62733.65</v>
      </c>
      <c r="K53" s="26">
        <v>742463.3</v>
      </c>
      <c r="L53" s="26">
        <v>142003.07999999999</v>
      </c>
      <c r="M53" s="26">
        <v>167153.74</v>
      </c>
      <c r="N53" s="26">
        <v>81267.295125000004</v>
      </c>
      <c r="O53" s="26">
        <v>1243710.8100000003</v>
      </c>
      <c r="P53" s="26">
        <v>0</v>
      </c>
      <c r="Q53" s="28">
        <v>916916.7</v>
      </c>
      <c r="R53" s="28">
        <v>2489.94</v>
      </c>
      <c r="S53" s="28">
        <f t="shared" si="1"/>
        <v>18243929.10158547</v>
      </c>
    </row>
    <row r="54" spans="1:19" ht="15.75" x14ac:dyDescent="0.25">
      <c r="A54" s="10"/>
      <c r="B54" s="10"/>
      <c r="C54" s="24"/>
      <c r="D54" s="25" t="s">
        <v>49</v>
      </c>
      <c r="E54" s="26">
        <v>14636278.200000001</v>
      </c>
      <c r="F54" s="26">
        <v>0</v>
      </c>
      <c r="G54" s="26">
        <v>296842.81714923593</v>
      </c>
      <c r="H54" s="26">
        <v>285001.93</v>
      </c>
      <c r="I54" s="26">
        <v>150319.39000000001</v>
      </c>
      <c r="J54" s="26">
        <v>73299.320000000007</v>
      </c>
      <c r="K54" s="26">
        <v>776983.63</v>
      </c>
      <c r="L54" s="26">
        <v>130729.85</v>
      </c>
      <c r="M54" s="26">
        <v>174925.44999999998</v>
      </c>
      <c r="N54" s="26">
        <v>80299.543250000002</v>
      </c>
      <c r="O54" s="26">
        <v>1411759.6199999999</v>
      </c>
      <c r="P54" s="26">
        <v>0</v>
      </c>
      <c r="Q54" s="28">
        <v>5173961.0999999996</v>
      </c>
      <c r="R54" s="28">
        <v>2292.2600000000007</v>
      </c>
      <c r="S54" s="28">
        <f t="shared" si="1"/>
        <v>23192693.110399242</v>
      </c>
    </row>
    <row r="55" spans="1:19" ht="15.75" x14ac:dyDescent="0.25">
      <c r="A55" s="10"/>
      <c r="B55" s="10"/>
      <c r="C55" s="24"/>
      <c r="D55" s="25" t="s">
        <v>50</v>
      </c>
      <c r="E55" s="26">
        <v>5208599.34</v>
      </c>
      <c r="F55" s="26">
        <v>0</v>
      </c>
      <c r="G55" s="26">
        <v>419836.50612051587</v>
      </c>
      <c r="H55" s="26">
        <v>105685.84999999999</v>
      </c>
      <c r="I55" s="26">
        <v>26152.379999999997</v>
      </c>
      <c r="J55" s="26">
        <v>11886.38</v>
      </c>
      <c r="K55" s="26">
        <v>276504.48000000004</v>
      </c>
      <c r="L55" s="26">
        <v>22744.23</v>
      </c>
      <c r="M55" s="26">
        <v>62250.51</v>
      </c>
      <c r="N55" s="26">
        <v>29785.546749999998</v>
      </c>
      <c r="O55" s="26">
        <v>860230.82000000018</v>
      </c>
      <c r="P55" s="26">
        <v>0</v>
      </c>
      <c r="Q55" s="28">
        <v>0</v>
      </c>
      <c r="R55" s="28">
        <v>398.69</v>
      </c>
      <c r="S55" s="28">
        <f t="shared" si="1"/>
        <v>7024074.7328705164</v>
      </c>
    </row>
    <row r="56" spans="1:19" ht="15.75" x14ac:dyDescent="0.25">
      <c r="A56" s="10"/>
      <c r="B56" s="10"/>
      <c r="C56" s="24"/>
      <c r="D56" s="25" t="s">
        <v>51</v>
      </c>
      <c r="E56" s="26">
        <v>17889114.66</v>
      </c>
      <c r="F56" s="26">
        <v>0</v>
      </c>
      <c r="G56" s="26">
        <v>682222.07108559576</v>
      </c>
      <c r="H56" s="26">
        <v>338959.74</v>
      </c>
      <c r="I56" s="26">
        <v>89827.78</v>
      </c>
      <c r="J56" s="26">
        <v>45564.44</v>
      </c>
      <c r="K56" s="26">
        <v>949664.19</v>
      </c>
      <c r="L56" s="26">
        <v>78121.48</v>
      </c>
      <c r="M56" s="26">
        <v>213801.72999999995</v>
      </c>
      <c r="N56" s="26">
        <v>95529.041249999995</v>
      </c>
      <c r="O56" s="26">
        <v>1726434.83</v>
      </c>
      <c r="P56" s="26">
        <v>0</v>
      </c>
      <c r="Q56" s="28">
        <v>0</v>
      </c>
      <c r="R56" s="28">
        <v>1369.7800000000004</v>
      </c>
      <c r="S56" s="28">
        <f t="shared" si="1"/>
        <v>22110609.742335603</v>
      </c>
    </row>
    <row r="57" spans="1:19" ht="15.75" x14ac:dyDescent="0.25">
      <c r="A57" s="10"/>
      <c r="B57" s="10"/>
      <c r="C57" s="24"/>
      <c r="D57" s="25" t="s">
        <v>52</v>
      </c>
      <c r="E57" s="26">
        <v>7972123.6099999994</v>
      </c>
      <c r="F57" s="26">
        <v>0</v>
      </c>
      <c r="G57" s="26">
        <v>224177.89999075592</v>
      </c>
      <c r="H57" s="26">
        <v>154947.66</v>
      </c>
      <c r="I57" s="26">
        <v>165783.41</v>
      </c>
      <c r="J57" s="26">
        <v>62733.65</v>
      </c>
      <c r="K57" s="26">
        <v>423209.33</v>
      </c>
      <c r="L57" s="26">
        <v>144178.62</v>
      </c>
      <c r="M57" s="26">
        <v>95278.789999999979</v>
      </c>
      <c r="N57" s="26">
        <v>43620.421500000004</v>
      </c>
      <c r="O57" s="26">
        <v>1007891.0100000005</v>
      </c>
      <c r="P57" s="26">
        <v>0</v>
      </c>
      <c r="Q57" s="28">
        <v>105000</v>
      </c>
      <c r="R57" s="28">
        <v>2528.1099999999997</v>
      </c>
      <c r="S57" s="28">
        <f t="shared" si="1"/>
        <v>10401472.511490753</v>
      </c>
    </row>
    <row r="58" spans="1:19" ht="15.75" x14ac:dyDescent="0.25">
      <c r="A58" s="10"/>
      <c r="B58" s="10"/>
      <c r="C58" s="24"/>
      <c r="D58" s="25" t="s">
        <v>53</v>
      </c>
      <c r="E58" s="26">
        <v>6488834.1299999999</v>
      </c>
      <c r="F58" s="26">
        <v>0</v>
      </c>
      <c r="G58" s="26">
        <v>214058.35732623196</v>
      </c>
      <c r="H58" s="26">
        <v>114307.74</v>
      </c>
      <c r="I58" s="26">
        <v>46846.89</v>
      </c>
      <c r="J58" s="26">
        <v>15848.5</v>
      </c>
      <c r="K58" s="26">
        <v>344467.21</v>
      </c>
      <c r="L58" s="26">
        <v>40741.83</v>
      </c>
      <c r="M58" s="26">
        <v>77551.239999999991</v>
      </c>
      <c r="N58" s="26">
        <v>32206.252124999999</v>
      </c>
      <c r="O58" s="26">
        <v>930126.80999999971</v>
      </c>
      <c r="P58" s="26">
        <v>0</v>
      </c>
      <c r="Q58" s="28">
        <v>0</v>
      </c>
      <c r="R58" s="28">
        <v>714.31999999999994</v>
      </c>
      <c r="S58" s="28">
        <f t="shared" si="1"/>
        <v>8305703.2794512315</v>
      </c>
    </row>
    <row r="59" spans="1:19" ht="15.75" x14ac:dyDescent="0.25">
      <c r="A59" s="10"/>
      <c r="B59" s="10"/>
      <c r="C59" s="24"/>
      <c r="D59" s="25" t="s">
        <v>54</v>
      </c>
      <c r="E59" s="26">
        <v>17992127.75</v>
      </c>
      <c r="F59" s="26">
        <v>0</v>
      </c>
      <c r="G59" s="26">
        <v>474003.47889146395</v>
      </c>
      <c r="H59" s="26">
        <v>359372.62999999995</v>
      </c>
      <c r="I59" s="26">
        <v>240602</v>
      </c>
      <c r="J59" s="26">
        <v>83204.639999999999</v>
      </c>
      <c r="K59" s="26">
        <v>955132.76</v>
      </c>
      <c r="L59" s="26">
        <v>209246.88</v>
      </c>
      <c r="M59" s="26">
        <v>215032.88999999996</v>
      </c>
      <c r="N59" s="26">
        <v>101218.89199999999</v>
      </c>
      <c r="O59" s="26">
        <v>1743779.6099999999</v>
      </c>
      <c r="P59" s="26">
        <v>0</v>
      </c>
      <c r="Q59" s="28">
        <v>126571.2</v>
      </c>
      <c r="R59" s="28">
        <v>3669.07</v>
      </c>
      <c r="S59" s="28">
        <f t="shared" si="1"/>
        <v>22503961.800891463</v>
      </c>
    </row>
    <row r="60" spans="1:19" ht="15.75" x14ac:dyDescent="0.25">
      <c r="A60" s="10"/>
      <c r="B60" s="10"/>
      <c r="C60" s="24"/>
      <c r="D60" s="25" t="s">
        <v>55</v>
      </c>
      <c r="E60" s="26">
        <v>15323197.210000003</v>
      </c>
      <c r="F60" s="26">
        <v>0</v>
      </c>
      <c r="G60" s="26">
        <v>214127.07679118394</v>
      </c>
      <c r="H60" s="26">
        <v>296933.91000000003</v>
      </c>
      <c r="I60" s="26">
        <v>140085.85</v>
      </c>
      <c r="J60" s="26">
        <v>47545.51</v>
      </c>
      <c r="K60" s="26">
        <v>813449.52</v>
      </c>
      <c r="L60" s="26">
        <v>121829.95</v>
      </c>
      <c r="M60" s="26">
        <v>183135.14999999997</v>
      </c>
      <c r="N60" s="26">
        <v>83669.440875</v>
      </c>
      <c r="O60" s="26">
        <v>1280467.98</v>
      </c>
      <c r="P60" s="26">
        <v>0</v>
      </c>
      <c r="Q60" s="28">
        <v>0</v>
      </c>
      <c r="R60" s="28">
        <v>2136.2199999999998</v>
      </c>
      <c r="S60" s="28">
        <f t="shared" si="1"/>
        <v>18506577.817666184</v>
      </c>
    </row>
    <row r="61" spans="1:19" ht="15.75" x14ac:dyDescent="0.25">
      <c r="A61" s="10"/>
      <c r="B61" s="10"/>
      <c r="C61" s="24"/>
      <c r="D61" s="25" t="s">
        <v>56</v>
      </c>
      <c r="E61" s="26">
        <v>15693152.890000001</v>
      </c>
      <c r="F61" s="26">
        <v>0</v>
      </c>
      <c r="G61" s="26">
        <v>484292.48165316787</v>
      </c>
      <c r="H61" s="26">
        <v>327054.36000000004</v>
      </c>
      <c r="I61" s="26">
        <v>136447.26</v>
      </c>
      <c r="J61" s="26">
        <v>47545.51</v>
      </c>
      <c r="K61" s="26">
        <v>833089.04</v>
      </c>
      <c r="L61" s="26">
        <v>118665.53</v>
      </c>
      <c r="M61" s="26">
        <v>187556.7</v>
      </c>
      <c r="N61" s="26">
        <v>92169.749125000002</v>
      </c>
      <c r="O61" s="26">
        <v>1955362.629999999</v>
      </c>
      <c r="P61" s="26">
        <v>0</v>
      </c>
      <c r="Q61" s="28">
        <v>0</v>
      </c>
      <c r="R61" s="28">
        <v>2080.71</v>
      </c>
      <c r="S61" s="28">
        <f t="shared" si="1"/>
        <v>19877416.860778168</v>
      </c>
    </row>
    <row r="62" spans="1:19" ht="15.75" x14ac:dyDescent="0.25">
      <c r="A62" s="10"/>
      <c r="B62" s="10"/>
      <c r="C62" s="24"/>
      <c r="D62" s="25" t="s">
        <v>57</v>
      </c>
      <c r="E62" s="26">
        <v>112253068.25</v>
      </c>
      <c r="F62" s="26">
        <v>0</v>
      </c>
      <c r="G62" s="26">
        <v>3687066.6966348756</v>
      </c>
      <c r="H62" s="26">
        <v>2238426.8800000004</v>
      </c>
      <c r="I62" s="26">
        <v>7505736.6899999995</v>
      </c>
      <c r="J62" s="26">
        <v>2616323.61</v>
      </c>
      <c r="K62" s="26">
        <v>5959082.96</v>
      </c>
      <c r="L62" s="26">
        <v>6527593</v>
      </c>
      <c r="M62" s="26">
        <v>1341592.9700000004</v>
      </c>
      <c r="N62" s="26">
        <v>600178.50187500007</v>
      </c>
      <c r="O62" s="26">
        <v>16567573.010000005</v>
      </c>
      <c r="P62" s="26">
        <v>0</v>
      </c>
      <c r="Q62" s="28">
        <v>816035.5</v>
      </c>
      <c r="R62" s="28">
        <v>114462.29</v>
      </c>
      <c r="S62" s="28">
        <f t="shared" si="1"/>
        <v>160227140.35850987</v>
      </c>
    </row>
    <row r="63" spans="1:19" ht="15.75" x14ac:dyDescent="0.25">
      <c r="A63" s="10"/>
      <c r="B63" s="10"/>
      <c r="C63" s="24"/>
      <c r="D63" s="25" t="s">
        <v>58</v>
      </c>
      <c r="E63" s="26">
        <v>16598479.479999999</v>
      </c>
      <c r="F63" s="26">
        <v>0</v>
      </c>
      <c r="G63" s="26">
        <v>200411.10636256001</v>
      </c>
      <c r="H63" s="26">
        <v>303652.95</v>
      </c>
      <c r="I63" s="26">
        <v>1339912.1400000001</v>
      </c>
      <c r="J63" s="26">
        <v>191230.09933655336</v>
      </c>
      <c r="K63" s="26">
        <v>881149.34</v>
      </c>
      <c r="L63" s="26">
        <v>1165295.5</v>
      </c>
      <c r="M63" s="26">
        <v>198376.71</v>
      </c>
      <c r="N63" s="26">
        <v>84987.174249999982</v>
      </c>
      <c r="O63" s="26">
        <v>2454455.1999999997</v>
      </c>
      <c r="P63" s="26">
        <v>0</v>
      </c>
      <c r="Q63" s="28">
        <v>0</v>
      </c>
      <c r="R63" s="28">
        <v>20433.539999999997</v>
      </c>
      <c r="S63" s="28">
        <f t="shared" si="1"/>
        <v>23438383.239949111</v>
      </c>
    </row>
    <row r="64" spans="1:19" ht="15.75" x14ac:dyDescent="0.25">
      <c r="A64" s="10"/>
      <c r="B64" s="10"/>
      <c r="C64" s="24"/>
      <c r="D64" s="25" t="s">
        <v>59</v>
      </c>
      <c r="E64" s="26">
        <v>97490995.109999999</v>
      </c>
      <c r="F64" s="26">
        <v>0</v>
      </c>
      <c r="G64" s="26">
        <v>875413.47999999986</v>
      </c>
      <c r="H64" s="26">
        <v>1636053.1400000001</v>
      </c>
      <c r="I64" s="26">
        <v>6008000.5199999996</v>
      </c>
      <c r="J64" s="26">
        <v>0</v>
      </c>
      <c r="K64" s="26">
        <v>5175421.37</v>
      </c>
      <c r="L64" s="26">
        <v>5225041.04</v>
      </c>
      <c r="M64" s="26">
        <v>1165163.99</v>
      </c>
      <c r="N64" s="26">
        <v>520764.51787500002</v>
      </c>
      <c r="O64" s="26">
        <v>10626592.019999996</v>
      </c>
      <c r="P64" s="26">
        <v>0</v>
      </c>
      <c r="Q64" s="28">
        <v>8388665.5999999996</v>
      </c>
      <c r="R64" s="28">
        <v>91621.82</v>
      </c>
      <c r="S64" s="28">
        <f t="shared" si="1"/>
        <v>137203732.60787499</v>
      </c>
    </row>
    <row r="65" spans="1:19" ht="15.75" x14ac:dyDescent="0.25">
      <c r="A65" s="10"/>
      <c r="B65" s="10"/>
      <c r="C65" s="24"/>
      <c r="D65" s="25" t="s">
        <v>60</v>
      </c>
      <c r="E65" s="26">
        <v>16445445.6</v>
      </c>
      <c r="F65" s="26">
        <v>0</v>
      </c>
      <c r="G65" s="26">
        <v>511785.69932008779</v>
      </c>
      <c r="H65" s="26">
        <v>311163.83999999997</v>
      </c>
      <c r="I65" s="26">
        <v>211720.66000000003</v>
      </c>
      <c r="J65" s="26">
        <v>76601.09</v>
      </c>
      <c r="K65" s="26">
        <v>873025.35000000009</v>
      </c>
      <c r="L65" s="26">
        <v>184129.34</v>
      </c>
      <c r="M65" s="26">
        <v>196547.72</v>
      </c>
      <c r="N65" s="26">
        <v>87680.971250000002</v>
      </c>
      <c r="O65" s="26">
        <v>1531335.1800000002</v>
      </c>
      <c r="P65" s="26">
        <v>0</v>
      </c>
      <c r="Q65" s="28">
        <v>1063677.3</v>
      </c>
      <c r="R65" s="28">
        <v>3228.6400000000008</v>
      </c>
      <c r="S65" s="28">
        <f t="shared" si="1"/>
        <v>21496341.390570089</v>
      </c>
    </row>
    <row r="66" spans="1:19" ht="15.75" x14ac:dyDescent="0.25">
      <c r="A66" s="10"/>
      <c r="B66" s="10"/>
      <c r="C66" s="24"/>
      <c r="D66" s="25" t="s">
        <v>61</v>
      </c>
      <c r="E66" s="26">
        <v>35285945.670000002</v>
      </c>
      <c r="F66" s="26">
        <v>0</v>
      </c>
      <c r="G66" s="26">
        <v>1324509.6647485155</v>
      </c>
      <c r="H66" s="26">
        <v>703850.68999999983</v>
      </c>
      <c r="I66" s="26">
        <v>387510.22</v>
      </c>
      <c r="J66" s="26">
        <v>130750.14</v>
      </c>
      <c r="K66" s="26">
        <v>1873194.93</v>
      </c>
      <c r="L66" s="26">
        <v>337010.1</v>
      </c>
      <c r="M66" s="26">
        <v>421720.06</v>
      </c>
      <c r="N66" s="26">
        <v>198304.29037499998</v>
      </c>
      <c r="O66" s="26">
        <v>3331112.0000000009</v>
      </c>
      <c r="P66" s="26">
        <v>0</v>
      </c>
      <c r="Q66" s="28">
        <v>3260568.5</v>
      </c>
      <c r="R66" s="28">
        <v>5909.4300000000012</v>
      </c>
      <c r="S66" s="28">
        <f t="shared" si="1"/>
        <v>47260385.695123516</v>
      </c>
    </row>
    <row r="67" spans="1:19" ht="15.75" x14ac:dyDescent="0.25">
      <c r="A67" s="10"/>
      <c r="B67" s="10"/>
      <c r="C67" s="24"/>
      <c r="D67" s="25" t="s">
        <v>62</v>
      </c>
      <c r="E67" s="26">
        <v>15253861.5</v>
      </c>
      <c r="F67" s="26">
        <v>0</v>
      </c>
      <c r="G67" s="26">
        <v>495891.49921293178</v>
      </c>
      <c r="H67" s="26">
        <v>296186</v>
      </c>
      <c r="I67" s="26">
        <v>84369.88</v>
      </c>
      <c r="J67" s="26">
        <v>50186.92</v>
      </c>
      <c r="K67" s="26">
        <v>809768.75</v>
      </c>
      <c r="L67" s="26">
        <v>73374.849999999991</v>
      </c>
      <c r="M67" s="26">
        <v>182306.5</v>
      </c>
      <c r="N67" s="26">
        <v>83478.54187500001</v>
      </c>
      <c r="O67" s="26">
        <v>1892301.3900000006</v>
      </c>
      <c r="P67" s="26">
        <v>0</v>
      </c>
      <c r="Q67" s="28">
        <v>0</v>
      </c>
      <c r="R67" s="28">
        <v>1286.5400000000002</v>
      </c>
      <c r="S67" s="28">
        <f t="shared" si="1"/>
        <v>19223012.371087935</v>
      </c>
    </row>
    <row r="68" spans="1:19" ht="15.75" x14ac:dyDescent="0.25">
      <c r="A68" s="10"/>
      <c r="B68" s="10"/>
      <c r="C68" s="24"/>
      <c r="D68" s="25" t="s">
        <v>63</v>
      </c>
      <c r="E68" s="26">
        <v>10750010.290000001</v>
      </c>
      <c r="F68" s="26">
        <v>0</v>
      </c>
      <c r="G68" s="26">
        <v>330268.70526326797</v>
      </c>
      <c r="H68" s="26">
        <v>198111.78000000003</v>
      </c>
      <c r="I68" s="26">
        <v>82550.59</v>
      </c>
      <c r="J68" s="26">
        <v>40281.61</v>
      </c>
      <c r="K68" s="26">
        <v>570676.64</v>
      </c>
      <c r="L68" s="26">
        <v>71792.650000000009</v>
      </c>
      <c r="M68" s="26">
        <v>128478.68000000001</v>
      </c>
      <c r="N68" s="26">
        <v>55827.351999999999</v>
      </c>
      <c r="O68" s="26">
        <v>912954.38999999978</v>
      </c>
      <c r="P68" s="26">
        <v>0</v>
      </c>
      <c r="Q68" s="28">
        <v>31313.8</v>
      </c>
      <c r="R68" s="28">
        <v>1258.79</v>
      </c>
      <c r="S68" s="28">
        <f t="shared" si="1"/>
        <v>13173525.277263269</v>
      </c>
    </row>
    <row r="69" spans="1:19" ht="15.75" x14ac:dyDescent="0.25">
      <c r="A69" s="10"/>
      <c r="B69" s="10"/>
      <c r="C69" s="24"/>
      <c r="D69" s="25" t="s">
        <v>64</v>
      </c>
      <c r="E69" s="26">
        <v>47052715.07</v>
      </c>
      <c r="F69" s="26">
        <v>0</v>
      </c>
      <c r="G69" s="26">
        <v>253682.89</v>
      </c>
      <c r="H69" s="26">
        <v>713034.38000000012</v>
      </c>
      <c r="I69" s="26">
        <v>2218177.7199999997</v>
      </c>
      <c r="J69" s="26">
        <v>808212.43424836034</v>
      </c>
      <c r="K69" s="26">
        <v>2497847.38</v>
      </c>
      <c r="L69" s="26">
        <v>1929105.96</v>
      </c>
      <c r="M69" s="26">
        <v>562350.63</v>
      </c>
      <c r="N69" s="26">
        <v>226978.91099999996</v>
      </c>
      <c r="O69" s="26">
        <v>5141169.4000000004</v>
      </c>
      <c r="P69" s="26">
        <v>0</v>
      </c>
      <c r="Q69" s="28">
        <v>11604775</v>
      </c>
      <c r="R69" s="28">
        <v>33827.079999999994</v>
      </c>
      <c r="S69" s="28">
        <f t="shared" si="1"/>
        <v>73041876.855248362</v>
      </c>
    </row>
    <row r="70" spans="1:19" ht="15.75" x14ac:dyDescent="0.25">
      <c r="A70" s="10"/>
      <c r="B70" s="10"/>
      <c r="C70" s="24"/>
      <c r="D70" s="25" t="s">
        <v>65</v>
      </c>
      <c r="E70" s="26">
        <v>28810978.589999996</v>
      </c>
      <c r="F70" s="26">
        <v>0</v>
      </c>
      <c r="G70" s="26">
        <v>272437.42</v>
      </c>
      <c r="H70" s="26">
        <v>525465.44999999995</v>
      </c>
      <c r="I70" s="26">
        <v>1956198.96</v>
      </c>
      <c r="J70" s="26">
        <v>856492.14987529407</v>
      </c>
      <c r="K70" s="26">
        <v>1529463.87</v>
      </c>
      <c r="L70" s="26">
        <v>1701268.1400000001</v>
      </c>
      <c r="M70" s="26">
        <v>344334.43</v>
      </c>
      <c r="N70" s="26">
        <v>147694.84437500002</v>
      </c>
      <c r="O70" s="26">
        <v>4265431.5900000008</v>
      </c>
      <c r="P70" s="26">
        <v>0</v>
      </c>
      <c r="Q70" s="28">
        <v>0</v>
      </c>
      <c r="R70" s="28">
        <v>29831.920000000002</v>
      </c>
      <c r="S70" s="28">
        <f t="shared" si="1"/>
        <v>40439597.364250295</v>
      </c>
    </row>
    <row r="71" spans="1:19" ht="15.75" x14ac:dyDescent="0.25">
      <c r="A71" s="10"/>
      <c r="B71" s="10"/>
      <c r="C71" s="24"/>
      <c r="D71" s="25" t="s">
        <v>66</v>
      </c>
      <c r="E71" s="26">
        <v>84342463.580000013</v>
      </c>
      <c r="F71" s="26">
        <v>0</v>
      </c>
      <c r="G71" s="26">
        <v>274749.82276170398</v>
      </c>
      <c r="H71" s="26">
        <v>1436165.17</v>
      </c>
      <c r="I71" s="26">
        <v>5773311.2299999995</v>
      </c>
      <c r="J71" s="26">
        <v>778453.47194840864</v>
      </c>
      <c r="K71" s="26">
        <v>4477416.4800000004</v>
      </c>
      <c r="L71" s="26">
        <v>5020936.33</v>
      </c>
      <c r="M71" s="26">
        <v>1008019.2299999999</v>
      </c>
      <c r="N71" s="26">
        <v>403191.94487500004</v>
      </c>
      <c r="O71" s="26">
        <v>8589961.6099999994</v>
      </c>
      <c r="P71" s="26">
        <v>0</v>
      </c>
      <c r="Q71" s="28">
        <v>0</v>
      </c>
      <c r="R71" s="28">
        <v>88042.830000000016</v>
      </c>
      <c r="S71" s="28">
        <f t="shared" si="1"/>
        <v>112192711.69958514</v>
      </c>
    </row>
    <row r="72" spans="1:19" ht="15.75" x14ac:dyDescent="0.25">
      <c r="A72" s="10"/>
      <c r="B72" s="10"/>
      <c r="C72" s="24"/>
      <c r="D72" s="25" t="s">
        <v>67</v>
      </c>
      <c r="E72" s="26">
        <v>20008807.130000003</v>
      </c>
      <c r="F72" s="26">
        <v>0</v>
      </c>
      <c r="G72" s="26">
        <v>832855.6379318519</v>
      </c>
      <c r="H72" s="26">
        <v>378746.31</v>
      </c>
      <c r="I72" s="26">
        <v>1282149.47</v>
      </c>
      <c r="J72" s="26">
        <v>381684.76</v>
      </c>
      <c r="K72" s="26">
        <v>1062190.49</v>
      </c>
      <c r="L72" s="26">
        <v>1115060.43</v>
      </c>
      <c r="M72" s="26">
        <v>239135.24999999994</v>
      </c>
      <c r="N72" s="26">
        <v>106545.504375</v>
      </c>
      <c r="O72" s="26">
        <v>3077028.5900000008</v>
      </c>
      <c r="P72" s="26">
        <v>0</v>
      </c>
      <c r="Q72" s="28">
        <v>0</v>
      </c>
      <c r="R72" s="28">
        <v>19552.66</v>
      </c>
      <c r="S72" s="28">
        <f t="shared" si="1"/>
        <v>28503756.232306853</v>
      </c>
    </row>
    <row r="73" spans="1:19" ht="15.75" x14ac:dyDescent="0.25">
      <c r="A73" s="10"/>
      <c r="B73" s="10"/>
      <c r="C73" s="24"/>
      <c r="D73" s="25" t="s">
        <v>68</v>
      </c>
      <c r="E73" s="26">
        <v>70508498.780000001</v>
      </c>
      <c r="F73" s="26">
        <v>0</v>
      </c>
      <c r="G73" s="26">
        <v>499301.71</v>
      </c>
      <c r="H73" s="26">
        <v>511192.41000000003</v>
      </c>
      <c r="I73" s="26">
        <v>807312.98</v>
      </c>
      <c r="J73" s="26">
        <v>294518</v>
      </c>
      <c r="K73" s="26">
        <v>3743024.5900000003</v>
      </c>
      <c r="L73" s="26">
        <v>702104.38</v>
      </c>
      <c r="M73" s="26">
        <v>842682.5399999998</v>
      </c>
      <c r="N73" s="26">
        <v>374915.03049999999</v>
      </c>
      <c r="O73" s="26">
        <v>5737553.3899999987</v>
      </c>
      <c r="P73" s="26">
        <v>0</v>
      </c>
      <c r="Q73" s="28">
        <v>5321418.0799999945</v>
      </c>
      <c r="R73" s="28">
        <v>12311.419999999998</v>
      </c>
      <c r="S73" s="28">
        <f t="shared" si="1"/>
        <v>89354833.310499996</v>
      </c>
    </row>
    <row r="74" spans="1:19" ht="15.75" x14ac:dyDescent="0.25">
      <c r="A74" s="10"/>
      <c r="B74" s="10"/>
      <c r="C74" s="24"/>
      <c r="D74" s="25" t="s">
        <v>69</v>
      </c>
      <c r="E74" s="26">
        <v>383037836.13999999</v>
      </c>
      <c r="F74" s="26">
        <v>0</v>
      </c>
      <c r="G74" s="26">
        <v>1730135.994420056</v>
      </c>
      <c r="H74" s="26">
        <v>6394424.5700000003</v>
      </c>
      <c r="I74" s="26">
        <v>23490535.18</v>
      </c>
      <c r="J74" s="26">
        <v>0</v>
      </c>
      <c r="K74" s="26">
        <v>20334003.140000001</v>
      </c>
      <c r="L74" s="26">
        <v>20429259.789999999</v>
      </c>
      <c r="M74" s="26">
        <v>4577878.33</v>
      </c>
      <c r="N74" s="26">
        <v>2029497.6451249998</v>
      </c>
      <c r="O74" s="26">
        <v>43623612.18999999</v>
      </c>
      <c r="P74" s="26">
        <v>0</v>
      </c>
      <c r="Q74" s="28">
        <v>49557155.200000003</v>
      </c>
      <c r="R74" s="28">
        <v>358230.20000000007</v>
      </c>
      <c r="S74" s="28">
        <f t="shared" ref="S74:S105" si="2">SUM(E74:R74)</f>
        <v>555562568.37954509</v>
      </c>
    </row>
    <row r="75" spans="1:19" ht="15.75" x14ac:dyDescent="0.25">
      <c r="A75" s="10"/>
      <c r="B75" s="10"/>
      <c r="C75" s="24"/>
      <c r="D75" s="25" t="s">
        <v>70</v>
      </c>
      <c r="E75" s="26">
        <v>139821946.79000002</v>
      </c>
      <c r="F75" s="26">
        <v>0</v>
      </c>
      <c r="G75" s="26">
        <v>3164163.3628222998</v>
      </c>
      <c r="H75" s="26">
        <v>2369616.04</v>
      </c>
      <c r="I75" s="26">
        <v>8718980.290000001</v>
      </c>
      <c r="J75" s="26">
        <v>2793183.7317186678</v>
      </c>
      <c r="K75" s="26">
        <v>7422608.5199999996</v>
      </c>
      <c r="L75" s="26">
        <v>7582727.3300000001</v>
      </c>
      <c r="M75" s="26">
        <v>1671082.54</v>
      </c>
      <c r="N75" s="26">
        <v>753430.62825000007</v>
      </c>
      <c r="O75" s="26">
        <v>18430583.619999997</v>
      </c>
      <c r="P75" s="26">
        <v>0</v>
      </c>
      <c r="Q75" s="28">
        <v>7921818.0999999996</v>
      </c>
      <c r="R75" s="28">
        <v>132964.22999999998</v>
      </c>
      <c r="S75" s="28">
        <f t="shared" si="2"/>
        <v>200783105.18279096</v>
      </c>
    </row>
    <row r="76" spans="1:19" ht="15.75" x14ac:dyDescent="0.25">
      <c r="A76" s="10"/>
      <c r="B76" s="10"/>
      <c r="C76" s="24"/>
      <c r="D76" s="25" t="s">
        <v>71</v>
      </c>
      <c r="E76" s="26">
        <v>92225936.590000004</v>
      </c>
      <c r="F76" s="26">
        <v>0</v>
      </c>
      <c r="G76" s="26">
        <v>766279.05</v>
      </c>
      <c r="H76" s="26">
        <v>1504937.0199999998</v>
      </c>
      <c r="I76" s="26">
        <v>6330243.4900000002</v>
      </c>
      <c r="J76" s="26">
        <v>4740383.663348807</v>
      </c>
      <c r="K76" s="26">
        <v>4895919.7</v>
      </c>
      <c r="L76" s="26">
        <v>5505289.46</v>
      </c>
      <c r="M76" s="26">
        <v>1102238.6200000001</v>
      </c>
      <c r="N76" s="26">
        <v>479095.50837499998</v>
      </c>
      <c r="O76" s="26">
        <v>12334016.789999999</v>
      </c>
      <c r="P76" s="26">
        <v>0</v>
      </c>
      <c r="Q76" s="28">
        <v>3498239.5</v>
      </c>
      <c r="R76" s="28">
        <v>96536.01999999999</v>
      </c>
      <c r="S76" s="28">
        <f t="shared" si="2"/>
        <v>133479115.41172381</v>
      </c>
    </row>
    <row r="77" spans="1:19" ht="15.75" x14ac:dyDescent="0.25">
      <c r="A77" s="10"/>
      <c r="B77" s="10"/>
      <c r="C77" s="24"/>
      <c r="D77" s="25" t="s">
        <v>72</v>
      </c>
      <c r="E77" s="26">
        <v>15391047.200000001</v>
      </c>
      <c r="F77" s="26">
        <v>0</v>
      </c>
      <c r="G77" s="26">
        <v>501777.93848425982</v>
      </c>
      <c r="H77" s="26">
        <v>289122.65000000002</v>
      </c>
      <c r="I77" s="26">
        <v>115070.52</v>
      </c>
      <c r="J77" s="26">
        <v>42923.03</v>
      </c>
      <c r="K77" s="26">
        <v>817051.40999999992</v>
      </c>
      <c r="L77" s="26">
        <v>100074.59000000001</v>
      </c>
      <c r="M77" s="26">
        <v>183946.10000000003</v>
      </c>
      <c r="N77" s="26">
        <v>81476.753750000003</v>
      </c>
      <c r="O77" s="26">
        <v>1577338.9899999995</v>
      </c>
      <c r="P77" s="26">
        <v>0</v>
      </c>
      <c r="Q77" s="28">
        <v>0</v>
      </c>
      <c r="R77" s="28">
        <v>1754.71</v>
      </c>
      <c r="S77" s="28">
        <f t="shared" si="2"/>
        <v>19101583.892234258</v>
      </c>
    </row>
    <row r="78" spans="1:19" ht="15.75" x14ac:dyDescent="0.25">
      <c r="A78" s="10"/>
      <c r="B78" s="10"/>
      <c r="C78" s="24"/>
      <c r="D78" s="25" t="s">
        <v>73</v>
      </c>
      <c r="E78" s="26">
        <v>13667063.67</v>
      </c>
      <c r="F78" s="26">
        <v>0</v>
      </c>
      <c r="G78" s="26">
        <v>531770.14262681582</v>
      </c>
      <c r="H78" s="26">
        <v>259552.40000000002</v>
      </c>
      <c r="I78" s="26">
        <v>207172.42</v>
      </c>
      <c r="J78" s="26">
        <v>101034.2</v>
      </c>
      <c r="K78" s="26">
        <v>725531.76</v>
      </c>
      <c r="L78" s="26">
        <v>180173.83000000002</v>
      </c>
      <c r="M78" s="26">
        <v>163341.87000000002</v>
      </c>
      <c r="N78" s="26">
        <v>73103.711500000005</v>
      </c>
      <c r="O78" s="26">
        <v>2111235.79</v>
      </c>
      <c r="P78" s="26">
        <v>0</v>
      </c>
      <c r="Q78" s="28">
        <v>0</v>
      </c>
      <c r="R78" s="28">
        <v>3159.2600000000007</v>
      </c>
      <c r="S78" s="28">
        <f t="shared" si="2"/>
        <v>18023139.054126818</v>
      </c>
    </row>
    <row r="79" spans="1:19" ht="15.75" x14ac:dyDescent="0.25">
      <c r="A79" s="10"/>
      <c r="B79" s="10"/>
      <c r="C79" s="24"/>
      <c r="D79" s="25" t="s">
        <v>74</v>
      </c>
      <c r="E79" s="26">
        <v>16809458.219999999</v>
      </c>
      <c r="F79" s="26">
        <v>0</v>
      </c>
      <c r="G79" s="26">
        <v>413584.75114805193</v>
      </c>
      <c r="H79" s="26">
        <v>326480.22000000003</v>
      </c>
      <c r="I79" s="26">
        <v>243330.95</v>
      </c>
      <c r="J79" s="26">
        <v>71318.259999999995</v>
      </c>
      <c r="K79" s="26">
        <v>892349.38</v>
      </c>
      <c r="L79" s="26">
        <v>211620.2</v>
      </c>
      <c r="M79" s="26">
        <v>200898.21000000005</v>
      </c>
      <c r="N79" s="26">
        <v>91986.804250000001</v>
      </c>
      <c r="O79" s="26">
        <v>1612775.01</v>
      </c>
      <c r="P79" s="26">
        <v>0</v>
      </c>
      <c r="Q79" s="28">
        <v>3149107.5</v>
      </c>
      <c r="R79" s="28">
        <v>3710.6999999999994</v>
      </c>
      <c r="S79" s="28">
        <f t="shared" si="2"/>
        <v>24026620.205398049</v>
      </c>
    </row>
    <row r="80" spans="1:19" ht="15.75" x14ac:dyDescent="0.25">
      <c r="A80" s="10"/>
      <c r="B80" s="10"/>
      <c r="C80" s="24"/>
      <c r="D80" s="25" t="s">
        <v>75</v>
      </c>
      <c r="E80" s="26">
        <v>6779053.7200000007</v>
      </c>
      <c r="F80" s="26">
        <v>0</v>
      </c>
      <c r="G80" s="26">
        <v>213949.04793444395</v>
      </c>
      <c r="H80" s="26">
        <v>128368.68999999999</v>
      </c>
      <c r="I80" s="26">
        <v>86416.59</v>
      </c>
      <c r="J80" s="26">
        <v>23772.75</v>
      </c>
      <c r="K80" s="26">
        <v>359873.85000000003</v>
      </c>
      <c r="L80" s="26">
        <v>75154.840000000011</v>
      </c>
      <c r="M80" s="26">
        <v>81019.790000000008</v>
      </c>
      <c r="N80" s="26">
        <v>36178.011874999997</v>
      </c>
      <c r="O80" s="26">
        <v>1044820.4200000002</v>
      </c>
      <c r="P80" s="26">
        <v>0</v>
      </c>
      <c r="Q80" s="28">
        <v>0</v>
      </c>
      <c r="R80" s="28">
        <v>1317.7300000000002</v>
      </c>
      <c r="S80" s="28">
        <f t="shared" si="2"/>
        <v>8829925.4398094453</v>
      </c>
    </row>
    <row r="81" spans="1:19" ht="15.75" x14ac:dyDescent="0.25">
      <c r="A81" s="10"/>
      <c r="B81" s="10"/>
      <c r="C81" s="24"/>
      <c r="D81" s="25" t="s">
        <v>76</v>
      </c>
      <c r="E81" s="26">
        <v>30066450.670000002</v>
      </c>
      <c r="F81" s="26">
        <v>0</v>
      </c>
      <c r="G81" s="26">
        <v>1419214.8361925557</v>
      </c>
      <c r="H81" s="26">
        <v>566392.07999999996</v>
      </c>
      <c r="I81" s="26">
        <v>434357.12</v>
      </c>
      <c r="J81" s="26">
        <v>176974.94</v>
      </c>
      <c r="K81" s="26">
        <v>1596112.04</v>
      </c>
      <c r="L81" s="26">
        <v>377751.94</v>
      </c>
      <c r="M81" s="26">
        <v>359339.25000000006</v>
      </c>
      <c r="N81" s="26">
        <v>159575.65575000001</v>
      </c>
      <c r="O81" s="26">
        <v>3191722.1899999985</v>
      </c>
      <c r="P81" s="26">
        <v>0</v>
      </c>
      <c r="Q81" s="28">
        <v>3537751</v>
      </c>
      <c r="R81" s="28">
        <v>6623.829999999999</v>
      </c>
      <c r="S81" s="28">
        <f t="shared" si="2"/>
        <v>41892265.55194255</v>
      </c>
    </row>
    <row r="82" spans="1:19" ht="15.75" x14ac:dyDescent="0.25">
      <c r="A82" s="10"/>
      <c r="B82" s="10"/>
      <c r="C82" s="24"/>
      <c r="D82" s="25" t="s">
        <v>77</v>
      </c>
      <c r="E82" s="26">
        <v>17544912.280000001</v>
      </c>
      <c r="F82" s="26">
        <v>0</v>
      </c>
      <c r="G82" s="26">
        <v>778415.97058453981</v>
      </c>
      <c r="H82" s="26">
        <v>339940.13</v>
      </c>
      <c r="I82" s="26">
        <v>140540.66999999998</v>
      </c>
      <c r="J82" s="26">
        <v>73959.679999999993</v>
      </c>
      <c r="K82" s="26">
        <v>931391.80999999994</v>
      </c>
      <c r="L82" s="26">
        <v>122225.48999999999</v>
      </c>
      <c r="M82" s="26">
        <v>209687.99999999997</v>
      </c>
      <c r="N82" s="26">
        <v>95780.921875</v>
      </c>
      <c r="O82" s="26">
        <v>1992579.2099999995</v>
      </c>
      <c r="P82" s="26">
        <v>0</v>
      </c>
      <c r="Q82" s="28">
        <v>681077.6</v>
      </c>
      <c r="R82" s="28">
        <v>2143.1299999999997</v>
      </c>
      <c r="S82" s="28">
        <f t="shared" si="2"/>
        <v>22912654.892459542</v>
      </c>
    </row>
    <row r="83" spans="1:19" ht="15.75" x14ac:dyDescent="0.25">
      <c r="A83" s="10"/>
      <c r="B83" s="10"/>
      <c r="C83" s="24"/>
      <c r="D83" s="25" t="s">
        <v>78</v>
      </c>
      <c r="E83" s="26">
        <v>8489170.0899999999</v>
      </c>
      <c r="F83" s="26">
        <v>0</v>
      </c>
      <c r="G83" s="26">
        <v>460437.67907511187</v>
      </c>
      <c r="H83" s="26">
        <v>160352.76999999999</v>
      </c>
      <c r="I83" s="26">
        <v>364996.43</v>
      </c>
      <c r="J83" s="26">
        <v>152541.82999999999</v>
      </c>
      <c r="K83" s="26">
        <v>450657.33999999997</v>
      </c>
      <c r="L83" s="26">
        <v>317430.28999999998</v>
      </c>
      <c r="M83" s="26">
        <v>101458.25999999997</v>
      </c>
      <c r="N83" s="26">
        <v>45099.888749999998</v>
      </c>
      <c r="O83" s="26">
        <v>1302464.79</v>
      </c>
      <c r="P83" s="26">
        <v>0</v>
      </c>
      <c r="Q83" s="28">
        <v>0</v>
      </c>
      <c r="R83" s="28">
        <v>5566.11</v>
      </c>
      <c r="S83" s="28">
        <f t="shared" si="2"/>
        <v>11850175.477825109</v>
      </c>
    </row>
    <row r="84" spans="1:19" ht="15.75" x14ac:dyDescent="0.25">
      <c r="A84" s="10"/>
      <c r="B84" s="10"/>
      <c r="C84" s="24"/>
      <c r="D84" s="25" t="s">
        <v>79</v>
      </c>
      <c r="E84" s="26">
        <v>115715892.93000001</v>
      </c>
      <c r="F84" s="26">
        <v>0</v>
      </c>
      <c r="G84" s="26">
        <v>1086753.7500000002</v>
      </c>
      <c r="H84" s="26">
        <v>1939922.93</v>
      </c>
      <c r="I84" s="26">
        <v>10519401.969999999</v>
      </c>
      <c r="J84" s="26">
        <v>6057870.0062008146</v>
      </c>
      <c r="K84" s="26">
        <v>6142910.9799999995</v>
      </c>
      <c r="L84" s="26">
        <v>9148519</v>
      </c>
      <c r="M84" s="26">
        <v>1382978.9300000002</v>
      </c>
      <c r="N84" s="26">
        <v>616237.88024999993</v>
      </c>
      <c r="O84" s="26">
        <v>16776456.799999999</v>
      </c>
      <c r="P84" s="26">
        <v>0</v>
      </c>
      <c r="Q84" s="28">
        <v>0</v>
      </c>
      <c r="R84" s="28">
        <v>160420.63999999998</v>
      </c>
      <c r="S84" s="28">
        <f t="shared" si="2"/>
        <v>169547365.81645083</v>
      </c>
    </row>
    <row r="85" spans="1:19" ht="15.75" x14ac:dyDescent="0.25">
      <c r="A85" s="10"/>
      <c r="B85" s="10"/>
      <c r="C85" s="24"/>
      <c r="D85" s="25" t="s">
        <v>80</v>
      </c>
      <c r="E85" s="26">
        <v>40850138.390000001</v>
      </c>
      <c r="F85" s="26">
        <v>0</v>
      </c>
      <c r="G85" s="26">
        <v>529649.61646971595</v>
      </c>
      <c r="H85" s="26">
        <v>750772.62</v>
      </c>
      <c r="I85" s="26">
        <v>1164804.82</v>
      </c>
      <c r="J85" s="26">
        <v>449040.9</v>
      </c>
      <c r="K85" s="26">
        <v>2168576.48</v>
      </c>
      <c r="L85" s="26">
        <v>1013008.0700000001</v>
      </c>
      <c r="M85" s="26">
        <v>488220.49000000005</v>
      </c>
      <c r="N85" s="26">
        <v>239352.87812499999</v>
      </c>
      <c r="O85" s="26">
        <v>4047990.2299999986</v>
      </c>
      <c r="P85" s="26">
        <v>0</v>
      </c>
      <c r="Q85" s="28">
        <v>0</v>
      </c>
      <c r="R85" s="28">
        <v>17763.16</v>
      </c>
      <c r="S85" s="28">
        <f t="shared" si="2"/>
        <v>51719317.654594705</v>
      </c>
    </row>
    <row r="86" spans="1:19" ht="15.75" x14ac:dyDescent="0.25">
      <c r="A86" s="10"/>
      <c r="B86" s="10"/>
      <c r="C86" s="24"/>
      <c r="D86" s="25" t="s">
        <v>81</v>
      </c>
      <c r="E86" s="26">
        <v>13853279.65</v>
      </c>
      <c r="F86" s="26">
        <v>0</v>
      </c>
      <c r="G86" s="26">
        <v>345080.15278312389</v>
      </c>
      <c r="H86" s="26">
        <v>260737.90000000002</v>
      </c>
      <c r="I86" s="26">
        <v>233779.63999999998</v>
      </c>
      <c r="J86" s="26">
        <v>37311.141462039886</v>
      </c>
      <c r="K86" s="26">
        <v>735417.25</v>
      </c>
      <c r="L86" s="26">
        <v>203313.6</v>
      </c>
      <c r="M86" s="26">
        <v>165567.42999999996</v>
      </c>
      <c r="N86" s="26">
        <v>73427.179250000001</v>
      </c>
      <c r="O86" s="26">
        <v>1793057.1900000009</v>
      </c>
      <c r="P86" s="26">
        <v>0</v>
      </c>
      <c r="Q86" s="28">
        <v>5821324.5999999996</v>
      </c>
      <c r="R86" s="28">
        <v>3565.0599999999995</v>
      </c>
      <c r="S86" s="28">
        <f t="shared" si="2"/>
        <v>23525860.79349516</v>
      </c>
    </row>
    <row r="87" spans="1:19" ht="15.75" x14ac:dyDescent="0.25">
      <c r="A87" s="10"/>
      <c r="B87" s="10"/>
      <c r="C87" s="24"/>
      <c r="D87" s="25" t="s">
        <v>82</v>
      </c>
      <c r="E87" s="26">
        <v>14476806</v>
      </c>
      <c r="F87" s="26">
        <v>0</v>
      </c>
      <c r="G87" s="26">
        <v>401214.8901958238</v>
      </c>
      <c r="H87" s="26">
        <v>278824.39</v>
      </c>
      <c r="I87" s="26">
        <v>110522.26999999999</v>
      </c>
      <c r="J87" s="26">
        <v>42923.03</v>
      </c>
      <c r="K87" s="26">
        <v>768517.87</v>
      </c>
      <c r="L87" s="26">
        <v>96119.08</v>
      </c>
      <c r="M87" s="26">
        <v>173019.51</v>
      </c>
      <c r="N87" s="26">
        <v>78568.195374999996</v>
      </c>
      <c r="O87" s="26">
        <v>1402053.4199999997</v>
      </c>
      <c r="P87" s="26">
        <v>0</v>
      </c>
      <c r="Q87" s="28">
        <v>0</v>
      </c>
      <c r="R87" s="28">
        <v>1685.3500000000004</v>
      </c>
      <c r="S87" s="28">
        <f t="shared" si="2"/>
        <v>17830254.005570821</v>
      </c>
    </row>
    <row r="88" spans="1:19" ht="15.75" x14ac:dyDescent="0.25">
      <c r="A88" s="10"/>
      <c r="B88" s="10"/>
      <c r="C88" s="24"/>
      <c r="D88" s="25" t="s">
        <v>83</v>
      </c>
      <c r="E88" s="26">
        <v>165164157.72999999</v>
      </c>
      <c r="F88" s="26">
        <v>0</v>
      </c>
      <c r="G88" s="26">
        <v>360898.27999999997</v>
      </c>
      <c r="H88" s="26">
        <v>2699115.9299999997</v>
      </c>
      <c r="I88" s="26">
        <v>6600181.6600000001</v>
      </c>
      <c r="J88" s="26">
        <v>1048492.2767286985</v>
      </c>
      <c r="K88" s="26">
        <v>8767928.8699999992</v>
      </c>
      <c r="L88" s="26">
        <v>5740049.4399999995</v>
      </c>
      <c r="M88" s="26">
        <v>1973960.08</v>
      </c>
      <c r="N88" s="26">
        <v>859769.3253749999</v>
      </c>
      <c r="O88" s="26">
        <v>13157605.589999996</v>
      </c>
      <c r="P88" s="26">
        <v>0</v>
      </c>
      <c r="Q88" s="28">
        <v>15221292.800000001</v>
      </c>
      <c r="R88" s="28">
        <v>100652.58</v>
      </c>
      <c r="S88" s="28">
        <f t="shared" si="2"/>
        <v>221694104.56210372</v>
      </c>
    </row>
    <row r="89" spans="1:19" ht="15.75" x14ac:dyDescent="0.25">
      <c r="A89" s="10"/>
      <c r="B89" s="10"/>
      <c r="C89" s="24"/>
      <c r="D89" s="25" t="s">
        <v>84</v>
      </c>
      <c r="E89" s="26">
        <v>21613929.370000001</v>
      </c>
      <c r="F89" s="26">
        <v>0</v>
      </c>
      <c r="G89" s="26">
        <v>469088.7872704278</v>
      </c>
      <c r="H89" s="26">
        <v>444639.51</v>
      </c>
      <c r="I89" s="26">
        <v>187387.57</v>
      </c>
      <c r="J89" s="26">
        <v>89808.18</v>
      </c>
      <c r="K89" s="26">
        <v>1147400.25</v>
      </c>
      <c r="L89" s="26">
        <v>162967.32</v>
      </c>
      <c r="M89" s="26">
        <v>258318.89</v>
      </c>
      <c r="N89" s="26">
        <v>125274.81737500001</v>
      </c>
      <c r="O89" s="26">
        <v>2015150.4200000002</v>
      </c>
      <c r="P89" s="26">
        <v>0</v>
      </c>
      <c r="Q89" s="28">
        <v>0</v>
      </c>
      <c r="R89" s="28">
        <v>2857.5900000000006</v>
      </c>
      <c r="S89" s="28">
        <f t="shared" si="2"/>
        <v>26516822.704645433</v>
      </c>
    </row>
    <row r="90" spans="1:19" ht="15.75" x14ac:dyDescent="0.25">
      <c r="A90" s="10"/>
      <c r="B90" s="10"/>
      <c r="C90" s="24"/>
      <c r="D90" s="25" t="s">
        <v>85</v>
      </c>
      <c r="E90" s="26">
        <v>21374721.059999999</v>
      </c>
      <c r="F90" s="26">
        <v>0</v>
      </c>
      <c r="G90" s="26">
        <v>184917.57130435997</v>
      </c>
      <c r="H90" s="26">
        <v>425223.10000000003</v>
      </c>
      <c r="I90" s="26">
        <v>919654.57000000007</v>
      </c>
      <c r="J90" s="26">
        <v>229142.93</v>
      </c>
      <c r="K90" s="26">
        <v>1134701.5999999999</v>
      </c>
      <c r="L90" s="26">
        <v>799805.66</v>
      </c>
      <c r="M90" s="26">
        <v>255459.99999999997</v>
      </c>
      <c r="N90" s="26">
        <v>119516.030875</v>
      </c>
      <c r="O90" s="26">
        <v>2538651.9800000009</v>
      </c>
      <c r="P90" s="26">
        <v>0</v>
      </c>
      <c r="Q90" s="28">
        <v>0</v>
      </c>
      <c r="R90" s="28">
        <v>14024.620000000003</v>
      </c>
      <c r="S90" s="28">
        <f t="shared" si="2"/>
        <v>27995819.122179363</v>
      </c>
    </row>
    <row r="91" spans="1:19" ht="15.75" x14ac:dyDescent="0.25">
      <c r="A91" s="10"/>
      <c r="B91" s="10"/>
      <c r="C91" s="24"/>
      <c r="D91" s="25" t="s">
        <v>86</v>
      </c>
      <c r="E91" s="26">
        <v>31885523.150000006</v>
      </c>
      <c r="F91" s="26">
        <v>0</v>
      </c>
      <c r="G91" s="26">
        <v>405259.16326755192</v>
      </c>
      <c r="H91" s="26">
        <v>555429.99</v>
      </c>
      <c r="I91" s="26">
        <v>773428.58</v>
      </c>
      <c r="J91" s="26">
        <v>267443.46999999997</v>
      </c>
      <c r="K91" s="26">
        <v>1692679.5999999999</v>
      </c>
      <c r="L91" s="26">
        <v>672635.78</v>
      </c>
      <c r="M91" s="26">
        <v>381079.90000000008</v>
      </c>
      <c r="N91" s="26">
        <v>156375.44612500002</v>
      </c>
      <c r="O91" s="26">
        <v>2873428.62</v>
      </c>
      <c r="P91" s="26">
        <v>0</v>
      </c>
      <c r="Q91" s="28">
        <v>0</v>
      </c>
      <c r="R91" s="28">
        <v>11794.660000000002</v>
      </c>
      <c r="S91" s="28">
        <f t="shared" si="2"/>
        <v>39675078.359392554</v>
      </c>
    </row>
    <row r="92" spans="1:19" ht="15.75" x14ac:dyDescent="0.25">
      <c r="A92" s="10"/>
      <c r="B92" s="10"/>
      <c r="C92" s="24"/>
      <c r="D92" s="25" t="s">
        <v>87</v>
      </c>
      <c r="E92" s="26">
        <v>177876369.38999999</v>
      </c>
      <c r="F92" s="26">
        <v>0</v>
      </c>
      <c r="G92" s="26">
        <v>507441.56664671196</v>
      </c>
      <c r="H92" s="26">
        <v>3014516.1100000003</v>
      </c>
      <c r="I92" s="26">
        <v>10491430.27</v>
      </c>
      <c r="J92" s="26">
        <v>1296628.1986526628</v>
      </c>
      <c r="K92" s="26">
        <v>9442771.2199999988</v>
      </c>
      <c r="L92" s="26">
        <v>9124192.5600000005</v>
      </c>
      <c r="M92" s="26">
        <v>2125890.15</v>
      </c>
      <c r="N92" s="26">
        <v>959126.95212500007</v>
      </c>
      <c r="O92" s="26">
        <v>15622915.619999995</v>
      </c>
      <c r="P92" s="26">
        <v>0</v>
      </c>
      <c r="Q92" s="28">
        <v>0</v>
      </c>
      <c r="R92" s="28">
        <v>159994.06000000006</v>
      </c>
      <c r="S92" s="28">
        <f t="shared" si="2"/>
        <v>230621276.09742442</v>
      </c>
    </row>
    <row r="93" spans="1:19" ht="15.75" x14ac:dyDescent="0.25">
      <c r="A93" s="10"/>
      <c r="B93" s="10"/>
      <c r="C93" s="24"/>
      <c r="D93" s="25" t="s">
        <v>88</v>
      </c>
      <c r="E93" s="26">
        <v>6244178.0499999989</v>
      </c>
      <c r="F93" s="26">
        <v>0</v>
      </c>
      <c r="G93" s="26">
        <v>456264.66532386385</v>
      </c>
      <c r="H93" s="26">
        <v>118847.74</v>
      </c>
      <c r="I93" s="26">
        <v>243558.36</v>
      </c>
      <c r="J93" s="26">
        <v>89147.82</v>
      </c>
      <c r="K93" s="26">
        <v>331479.36</v>
      </c>
      <c r="L93" s="26">
        <v>211817.97</v>
      </c>
      <c r="M93" s="26">
        <v>74627.240000000005</v>
      </c>
      <c r="N93" s="26">
        <v>33431.187375000001</v>
      </c>
      <c r="O93" s="26">
        <v>965505.58000000031</v>
      </c>
      <c r="P93" s="26">
        <v>0</v>
      </c>
      <c r="Q93" s="28">
        <v>0</v>
      </c>
      <c r="R93" s="28">
        <v>3714.17</v>
      </c>
      <c r="S93" s="28">
        <f t="shared" si="2"/>
        <v>8772572.1426988635</v>
      </c>
    </row>
    <row r="94" spans="1:19" ht="15.75" x14ac:dyDescent="0.25">
      <c r="A94" s="10"/>
      <c r="B94" s="10"/>
      <c r="C94" s="24"/>
      <c r="D94" s="25" t="s">
        <v>89</v>
      </c>
      <c r="E94" s="26">
        <v>9038903.4100000001</v>
      </c>
      <c r="F94" s="26">
        <v>0</v>
      </c>
      <c r="G94" s="26">
        <v>66890.819999999992</v>
      </c>
      <c r="H94" s="26">
        <v>136451.46</v>
      </c>
      <c r="I94" s="26">
        <v>52077.36</v>
      </c>
      <c r="J94" s="26">
        <v>27734.880000000001</v>
      </c>
      <c r="K94" s="26">
        <v>479840.57</v>
      </c>
      <c r="L94" s="26">
        <v>45290.68</v>
      </c>
      <c r="M94" s="26">
        <v>108028.40999999999</v>
      </c>
      <c r="N94" s="26">
        <v>49829.941749999998</v>
      </c>
      <c r="O94" s="26">
        <v>762594.82</v>
      </c>
      <c r="P94" s="26">
        <v>0</v>
      </c>
      <c r="Q94" s="28">
        <v>1462090.1499999994</v>
      </c>
      <c r="R94" s="28">
        <v>794.0899999999998</v>
      </c>
      <c r="S94" s="28">
        <f t="shared" si="2"/>
        <v>12230526.59175</v>
      </c>
    </row>
    <row r="95" spans="1:19" ht="15.75" x14ac:dyDescent="0.25">
      <c r="A95" s="10"/>
      <c r="B95" s="10"/>
      <c r="C95" s="24"/>
      <c r="D95" s="25" t="s">
        <v>90</v>
      </c>
      <c r="E95" s="26">
        <v>89989363.919999987</v>
      </c>
      <c r="F95" s="26">
        <v>0</v>
      </c>
      <c r="G95" s="26">
        <v>375680.10039795999</v>
      </c>
      <c r="H95" s="26">
        <v>1480196.31</v>
      </c>
      <c r="I95" s="26">
        <v>8502938.7800000012</v>
      </c>
      <c r="J95" s="26">
        <v>1217188.8069379972</v>
      </c>
      <c r="K95" s="26">
        <v>4777188.6700000009</v>
      </c>
      <c r="L95" s="26">
        <v>7394840.2400000002</v>
      </c>
      <c r="M95" s="26">
        <v>1075508.2</v>
      </c>
      <c r="N95" s="26">
        <v>469327.84287500003</v>
      </c>
      <c r="O95" s="26">
        <v>13554237.590000005</v>
      </c>
      <c r="P95" s="26">
        <v>0</v>
      </c>
      <c r="Q95" s="28">
        <v>7736703.7999999998</v>
      </c>
      <c r="R95" s="28">
        <v>129669.61</v>
      </c>
      <c r="S95" s="28">
        <f t="shared" si="2"/>
        <v>136702843.87021098</v>
      </c>
    </row>
    <row r="96" spans="1:19" ht="15.75" x14ac:dyDescent="0.25">
      <c r="A96" s="10"/>
      <c r="B96" s="10"/>
      <c r="C96" s="24"/>
      <c r="D96" s="25" t="s">
        <v>91</v>
      </c>
      <c r="E96" s="26">
        <v>62891473.129999995</v>
      </c>
      <c r="F96" s="26">
        <v>0</v>
      </c>
      <c r="G96" s="26">
        <v>884415.8600000001</v>
      </c>
      <c r="H96" s="26">
        <v>1034256.3</v>
      </c>
      <c r="I96" s="26">
        <v>3844856.54</v>
      </c>
      <c r="J96" s="26">
        <v>1576533.8304603875</v>
      </c>
      <c r="K96" s="26">
        <v>3338666.04</v>
      </c>
      <c r="L96" s="26">
        <v>3343796.8499999996</v>
      </c>
      <c r="M96" s="26">
        <v>751647.62999999989</v>
      </c>
      <c r="N96" s="26">
        <v>329616.28862499999</v>
      </c>
      <c r="O96" s="26">
        <v>8555789.0100000016</v>
      </c>
      <c r="P96" s="26">
        <v>0</v>
      </c>
      <c r="Q96" s="28">
        <v>21703577</v>
      </c>
      <c r="R96" s="28">
        <v>58633.900000000009</v>
      </c>
      <c r="S96" s="28">
        <f t="shared" si="2"/>
        <v>108313262.37908539</v>
      </c>
    </row>
    <row r="97" spans="1:19" ht="15.75" x14ac:dyDescent="0.25">
      <c r="A97" s="10"/>
      <c r="B97" s="10"/>
      <c r="C97" s="24"/>
      <c r="D97" s="25" t="s">
        <v>92</v>
      </c>
      <c r="E97" s="26">
        <v>11041715.630000001</v>
      </c>
      <c r="F97" s="26">
        <v>0</v>
      </c>
      <c r="G97" s="26">
        <v>438265.64285037183</v>
      </c>
      <c r="H97" s="26">
        <v>204150.30999999997</v>
      </c>
      <c r="I97" s="26">
        <v>188524.63</v>
      </c>
      <c r="J97" s="26">
        <v>71978.61</v>
      </c>
      <c r="K97" s="26">
        <v>586162.15</v>
      </c>
      <c r="L97" s="26">
        <v>163956.20000000001</v>
      </c>
      <c r="M97" s="26">
        <v>131965.00999999998</v>
      </c>
      <c r="N97" s="26">
        <v>57492.415499999996</v>
      </c>
      <c r="O97" s="26">
        <v>1550115.6200000003</v>
      </c>
      <c r="P97" s="26">
        <v>0</v>
      </c>
      <c r="Q97" s="28">
        <v>0</v>
      </c>
      <c r="R97" s="28">
        <v>2874.8799999999997</v>
      </c>
      <c r="S97" s="28">
        <f t="shared" si="2"/>
        <v>14437201.098350374</v>
      </c>
    </row>
    <row r="98" spans="1:19" ht="15.75" x14ac:dyDescent="0.25">
      <c r="A98" s="10"/>
      <c r="B98" s="10"/>
      <c r="C98" s="24"/>
      <c r="D98" s="25" t="s">
        <v>93</v>
      </c>
      <c r="E98" s="26">
        <v>38057394.040000007</v>
      </c>
      <c r="F98" s="26">
        <v>0</v>
      </c>
      <c r="G98" s="26">
        <v>1015032.9688755679</v>
      </c>
      <c r="H98" s="26">
        <v>302631.43</v>
      </c>
      <c r="I98" s="26">
        <v>1056556.6600000001</v>
      </c>
      <c r="J98" s="26">
        <v>392910.78</v>
      </c>
      <c r="K98" s="26">
        <v>2020320.44</v>
      </c>
      <c r="L98" s="26">
        <v>918866.75</v>
      </c>
      <c r="M98" s="26">
        <v>454843.02999999991</v>
      </c>
      <c r="N98" s="26">
        <v>217460.47475000002</v>
      </c>
      <c r="O98" s="26">
        <v>4222414.21</v>
      </c>
      <c r="P98" s="26">
        <v>0</v>
      </c>
      <c r="Q98" s="28">
        <v>3710532</v>
      </c>
      <c r="R98" s="28">
        <v>16112.380000000001</v>
      </c>
      <c r="S98" s="28">
        <f t="shared" si="2"/>
        <v>52385075.163625568</v>
      </c>
    </row>
    <row r="99" spans="1:19" ht="15.75" x14ac:dyDescent="0.25">
      <c r="A99" s="10"/>
      <c r="B99" s="10"/>
      <c r="C99" s="24"/>
      <c r="D99" s="25" t="s">
        <v>94</v>
      </c>
      <c r="E99" s="26">
        <v>18981647.710000001</v>
      </c>
      <c r="F99" s="26">
        <v>0</v>
      </c>
      <c r="G99" s="26">
        <v>1144489.9673332237</v>
      </c>
      <c r="H99" s="26">
        <v>358460.33999999997</v>
      </c>
      <c r="I99" s="26">
        <v>487798.97</v>
      </c>
      <c r="J99" s="26">
        <v>201408.05</v>
      </c>
      <c r="K99" s="26">
        <v>1007662.5599999999</v>
      </c>
      <c r="L99" s="26">
        <v>424229.25999999995</v>
      </c>
      <c r="M99" s="26">
        <v>226859.17000000004</v>
      </c>
      <c r="N99" s="26">
        <v>100935.19487499999</v>
      </c>
      <c r="O99" s="26">
        <v>2915010.1899999995</v>
      </c>
      <c r="P99" s="26">
        <v>0</v>
      </c>
      <c r="Q99" s="28">
        <v>704617.9</v>
      </c>
      <c r="R99" s="28">
        <v>7438.829999999999</v>
      </c>
      <c r="S99" s="28">
        <f t="shared" si="2"/>
        <v>26560558.142208219</v>
      </c>
    </row>
    <row r="100" spans="1:19" ht="15.75" x14ac:dyDescent="0.25">
      <c r="A100" s="10"/>
      <c r="B100" s="10"/>
      <c r="C100" s="24"/>
      <c r="D100" s="25" t="s">
        <v>95</v>
      </c>
      <c r="E100" s="26">
        <v>51901759.200000003</v>
      </c>
      <c r="F100" s="26">
        <v>0</v>
      </c>
      <c r="G100" s="26">
        <v>1535809.6808102955</v>
      </c>
      <c r="H100" s="26">
        <v>889322.49999999988</v>
      </c>
      <c r="I100" s="26">
        <v>1134331.5900000001</v>
      </c>
      <c r="J100" s="26">
        <v>472153.29</v>
      </c>
      <c r="K100" s="26">
        <v>2755264.46</v>
      </c>
      <c r="L100" s="26">
        <v>986506.1</v>
      </c>
      <c r="M100" s="26">
        <v>620304.01</v>
      </c>
      <c r="N100" s="26">
        <v>283742.19837500004</v>
      </c>
      <c r="O100" s="26">
        <v>5663062.7899999991</v>
      </c>
      <c r="P100" s="26">
        <v>0</v>
      </c>
      <c r="Q100" s="28">
        <v>2848224.4</v>
      </c>
      <c r="R100" s="28">
        <v>17298.449999999993</v>
      </c>
      <c r="S100" s="28">
        <f t="shared" si="2"/>
        <v>69107778.669185311</v>
      </c>
    </row>
    <row r="101" spans="1:19" ht="15.75" x14ac:dyDescent="0.25">
      <c r="A101" s="10"/>
      <c r="B101" s="10"/>
      <c r="C101" s="24"/>
      <c r="D101" s="25" t="s">
        <v>96</v>
      </c>
      <c r="E101" s="26">
        <v>35865394.340000004</v>
      </c>
      <c r="F101" s="26">
        <v>0</v>
      </c>
      <c r="G101" s="26">
        <v>997926.51510470756</v>
      </c>
      <c r="H101" s="26">
        <v>691172.16</v>
      </c>
      <c r="I101" s="26">
        <v>420484.98</v>
      </c>
      <c r="J101" s="26">
        <v>127448.37</v>
      </c>
      <c r="K101" s="26">
        <v>1903955.6199999999</v>
      </c>
      <c r="L101" s="26">
        <v>365687.6</v>
      </c>
      <c r="M101" s="26">
        <v>428645.30999999994</v>
      </c>
      <c r="N101" s="26">
        <v>194677.20937500001</v>
      </c>
      <c r="O101" s="26">
        <v>4118920.01</v>
      </c>
      <c r="P101" s="26">
        <v>0</v>
      </c>
      <c r="Q101" s="28">
        <v>1706336.1</v>
      </c>
      <c r="R101" s="28">
        <v>6412.2899999999991</v>
      </c>
      <c r="S101" s="28">
        <f t="shared" si="2"/>
        <v>46827060.504479706</v>
      </c>
    </row>
    <row r="102" spans="1:19" ht="15.75" x14ac:dyDescent="0.25">
      <c r="A102" s="10"/>
      <c r="B102" s="10"/>
      <c r="C102" s="24"/>
      <c r="D102" s="25" t="s">
        <v>97</v>
      </c>
      <c r="E102" s="26">
        <v>33531751.609999992</v>
      </c>
      <c r="F102" s="26">
        <v>0</v>
      </c>
      <c r="G102" s="26">
        <v>824172.00813026773</v>
      </c>
      <c r="H102" s="26">
        <v>645773.77</v>
      </c>
      <c r="I102" s="26">
        <v>472107.52999999997</v>
      </c>
      <c r="J102" s="26">
        <v>168390.34</v>
      </c>
      <c r="K102" s="26">
        <v>1780071.52</v>
      </c>
      <c r="L102" s="26">
        <v>410582.73</v>
      </c>
      <c r="M102" s="26">
        <v>400754.78</v>
      </c>
      <c r="N102" s="26">
        <v>181924.09562499999</v>
      </c>
      <c r="O102" s="26">
        <v>3265523.5900000008</v>
      </c>
      <c r="P102" s="26">
        <v>0</v>
      </c>
      <c r="Q102" s="28">
        <v>0</v>
      </c>
      <c r="R102" s="28">
        <v>7199.5100000000011</v>
      </c>
      <c r="S102" s="28">
        <f t="shared" si="2"/>
        <v>41688251.483755268</v>
      </c>
    </row>
    <row r="103" spans="1:19" ht="15.75" x14ac:dyDescent="0.25">
      <c r="A103" s="10"/>
      <c r="B103" s="10"/>
      <c r="C103" s="24"/>
      <c r="D103" s="25" t="s">
        <v>98</v>
      </c>
      <c r="E103" s="26">
        <v>6665144.9899999993</v>
      </c>
      <c r="F103" s="26">
        <v>0</v>
      </c>
      <c r="G103" s="26">
        <v>234551.38388241598</v>
      </c>
      <c r="H103" s="26">
        <v>124188.02000000002</v>
      </c>
      <c r="I103" s="26">
        <v>56398.19</v>
      </c>
      <c r="J103" s="26">
        <v>25093.46</v>
      </c>
      <c r="K103" s="26">
        <v>353826.88</v>
      </c>
      <c r="L103" s="26">
        <v>49048.42</v>
      </c>
      <c r="M103" s="26">
        <v>79658.439999999988</v>
      </c>
      <c r="N103" s="26">
        <v>34995.498625</v>
      </c>
      <c r="O103" s="26">
        <v>964241.99999999977</v>
      </c>
      <c r="P103" s="26">
        <v>0</v>
      </c>
      <c r="Q103" s="28">
        <v>0</v>
      </c>
      <c r="R103" s="28">
        <v>859.97</v>
      </c>
      <c r="S103" s="28">
        <f t="shared" si="2"/>
        <v>8588007.2525074165</v>
      </c>
    </row>
    <row r="104" spans="1:19" ht="15.75" x14ac:dyDescent="0.25">
      <c r="A104" s="10"/>
      <c r="B104" s="10"/>
      <c r="C104" s="24"/>
      <c r="D104" s="25" t="s">
        <v>99</v>
      </c>
      <c r="E104" s="26">
        <v>22085907.609999999</v>
      </c>
      <c r="F104" s="26">
        <v>0</v>
      </c>
      <c r="G104" s="26">
        <v>923237.47597604385</v>
      </c>
      <c r="H104" s="26">
        <v>377057.32</v>
      </c>
      <c r="I104" s="26">
        <v>1092032.94</v>
      </c>
      <c r="J104" s="26">
        <v>441777</v>
      </c>
      <c r="K104" s="26">
        <v>1172455.76</v>
      </c>
      <c r="L104" s="26">
        <v>949719.79</v>
      </c>
      <c r="M104" s="26">
        <v>263959.71999999997</v>
      </c>
      <c r="N104" s="26">
        <v>120096.68199999999</v>
      </c>
      <c r="O104" s="26">
        <v>3468376.7999999989</v>
      </c>
      <c r="P104" s="26">
        <v>0</v>
      </c>
      <c r="Q104" s="28">
        <v>1287253.1000000001</v>
      </c>
      <c r="R104" s="28">
        <v>16653.39</v>
      </c>
      <c r="S104" s="28">
        <f t="shared" si="2"/>
        <v>32198527.587976046</v>
      </c>
    </row>
    <row r="105" spans="1:19" ht="15.75" x14ac:dyDescent="0.25">
      <c r="A105" s="10"/>
      <c r="B105" s="10"/>
      <c r="C105" s="24"/>
      <c r="D105" s="25" t="s">
        <v>100</v>
      </c>
      <c r="E105" s="26">
        <v>7826023.3099999996</v>
      </c>
      <c r="F105" s="26">
        <v>0</v>
      </c>
      <c r="G105" s="26">
        <v>477782.10637141182</v>
      </c>
      <c r="H105" s="26">
        <v>149057.39000000001</v>
      </c>
      <c r="I105" s="26">
        <v>27062.04</v>
      </c>
      <c r="J105" s="26">
        <v>15188.15</v>
      </c>
      <c r="K105" s="26">
        <v>415453.44</v>
      </c>
      <c r="L105" s="26">
        <v>23535.329999999998</v>
      </c>
      <c r="M105" s="26">
        <v>93532.66</v>
      </c>
      <c r="N105" s="26">
        <v>42008.385499999997</v>
      </c>
      <c r="O105" s="26">
        <v>1150784.2099999997</v>
      </c>
      <c r="P105" s="26">
        <v>0</v>
      </c>
      <c r="Q105" s="28">
        <v>820946.7</v>
      </c>
      <c r="R105" s="28">
        <v>412.57999999999987</v>
      </c>
      <c r="S105" s="28">
        <f t="shared" si="2"/>
        <v>11041786.30187141</v>
      </c>
    </row>
    <row r="106" spans="1:19" ht="15.75" x14ac:dyDescent="0.25">
      <c r="A106" s="10"/>
      <c r="B106" s="10"/>
      <c r="C106" s="24"/>
      <c r="D106" s="25" t="s">
        <v>101</v>
      </c>
      <c r="E106" s="26">
        <v>98388892.870000005</v>
      </c>
      <c r="F106" s="26">
        <v>0</v>
      </c>
      <c r="G106" s="26">
        <v>884644.33483464399</v>
      </c>
      <c r="H106" s="26">
        <v>1694530.94</v>
      </c>
      <c r="I106" s="26">
        <v>5545899.1200000001</v>
      </c>
      <c r="J106" s="26">
        <v>792500.92559567397</v>
      </c>
      <c r="K106" s="26">
        <v>5223087.3</v>
      </c>
      <c r="L106" s="26">
        <v>4823160.4400000004</v>
      </c>
      <c r="M106" s="26">
        <v>1175895.2100000004</v>
      </c>
      <c r="N106" s="26">
        <v>538939.69350000005</v>
      </c>
      <c r="O106" s="26">
        <v>9395918.4199999999</v>
      </c>
      <c r="P106" s="26">
        <v>0</v>
      </c>
      <c r="Q106" s="28">
        <v>0</v>
      </c>
      <c r="R106" s="28">
        <v>84574.779999999984</v>
      </c>
      <c r="S106" s="28">
        <f t="shared" ref="S106:S137" si="3">SUM(E106:R106)</f>
        <v>128548044.03393032</v>
      </c>
    </row>
    <row r="107" spans="1:19" ht="15.75" x14ac:dyDescent="0.25">
      <c r="A107" s="10"/>
      <c r="B107" s="10"/>
      <c r="C107" s="24"/>
      <c r="D107" s="25" t="s">
        <v>102</v>
      </c>
      <c r="E107" s="26">
        <v>17255187.949999999</v>
      </c>
      <c r="F107" s="26">
        <v>0</v>
      </c>
      <c r="G107" s="26">
        <v>303208.78000000009</v>
      </c>
      <c r="H107" s="26">
        <v>142554.85999999999</v>
      </c>
      <c r="I107" s="26">
        <v>239010.12</v>
      </c>
      <c r="J107" s="26">
        <v>108958.45</v>
      </c>
      <c r="K107" s="26">
        <v>916011.46000000008</v>
      </c>
      <c r="L107" s="26">
        <v>207862.44999999998</v>
      </c>
      <c r="M107" s="26">
        <v>206225.38</v>
      </c>
      <c r="N107" s="26">
        <v>92943.950624999998</v>
      </c>
      <c r="O107" s="26">
        <v>1854625.2200000002</v>
      </c>
      <c r="P107" s="26">
        <v>0</v>
      </c>
      <c r="Q107" s="28">
        <v>0</v>
      </c>
      <c r="R107" s="28">
        <v>3644.8100000000004</v>
      </c>
      <c r="S107" s="28">
        <f t="shared" si="3"/>
        <v>21330233.430624995</v>
      </c>
    </row>
    <row r="108" spans="1:19" ht="15.75" x14ac:dyDescent="0.25">
      <c r="A108" s="10"/>
      <c r="B108" s="10"/>
      <c r="C108" s="24"/>
      <c r="D108" s="25" t="s">
        <v>103</v>
      </c>
      <c r="E108" s="26">
        <v>20473356.529999997</v>
      </c>
      <c r="F108" s="26">
        <v>0</v>
      </c>
      <c r="G108" s="26">
        <v>51654.7</v>
      </c>
      <c r="H108" s="26">
        <v>406252.21</v>
      </c>
      <c r="I108" s="26">
        <v>1693537.98</v>
      </c>
      <c r="J108" s="26">
        <v>359624.82842961844</v>
      </c>
      <c r="K108" s="26">
        <v>1086851.6299999999</v>
      </c>
      <c r="L108" s="26">
        <v>1472837</v>
      </c>
      <c r="M108" s="26">
        <v>244687.30999999997</v>
      </c>
      <c r="N108" s="26">
        <v>113754.59299999999</v>
      </c>
      <c r="O108" s="26">
        <v>3285223.0199999991</v>
      </c>
      <c r="P108" s="26">
        <v>0</v>
      </c>
      <c r="Q108" s="28">
        <v>5036571.4000000004</v>
      </c>
      <c r="R108" s="28">
        <v>25826.340000000004</v>
      </c>
      <c r="S108" s="28">
        <f t="shared" si="3"/>
        <v>34250177.541429617</v>
      </c>
    </row>
    <row r="109" spans="1:19" ht="15.75" x14ac:dyDescent="0.25">
      <c r="A109" s="10"/>
      <c r="B109" s="10"/>
      <c r="C109" s="24"/>
      <c r="D109" s="25" t="s">
        <v>104</v>
      </c>
      <c r="E109" s="26">
        <v>24368043.780000001</v>
      </c>
      <c r="F109" s="26">
        <v>0</v>
      </c>
      <c r="G109" s="26">
        <v>653778.77125740773</v>
      </c>
      <c r="H109" s="26">
        <v>469615.73</v>
      </c>
      <c r="I109" s="26">
        <v>94148.61</v>
      </c>
      <c r="J109" s="26">
        <v>66695.78</v>
      </c>
      <c r="K109" s="26">
        <v>1293605.57</v>
      </c>
      <c r="L109" s="26">
        <v>81879.210000000006</v>
      </c>
      <c r="M109" s="26">
        <v>291234.69</v>
      </c>
      <c r="N109" s="26">
        <v>132372.54824999999</v>
      </c>
      <c r="O109" s="26">
        <v>2025775.5900000003</v>
      </c>
      <c r="P109" s="26">
        <v>0</v>
      </c>
      <c r="Q109" s="28">
        <v>1660078</v>
      </c>
      <c r="R109" s="28">
        <v>1435.6699999999996</v>
      </c>
      <c r="S109" s="28">
        <f t="shared" si="3"/>
        <v>31138663.949507415</v>
      </c>
    </row>
    <row r="110" spans="1:19" ht="15.75" x14ac:dyDescent="0.25">
      <c r="A110" s="10"/>
      <c r="B110" s="10"/>
      <c r="C110" s="24"/>
      <c r="D110" s="25" t="s">
        <v>105</v>
      </c>
      <c r="E110" s="26">
        <v>9702545.4299999997</v>
      </c>
      <c r="F110" s="26">
        <v>0</v>
      </c>
      <c r="G110" s="26">
        <v>228076.27956951596</v>
      </c>
      <c r="H110" s="26">
        <v>183465.71</v>
      </c>
      <c r="I110" s="26">
        <v>95513.08</v>
      </c>
      <c r="J110" s="26">
        <v>41602.32</v>
      </c>
      <c r="K110" s="26">
        <v>515070.76</v>
      </c>
      <c r="L110" s="26">
        <v>83065.87</v>
      </c>
      <c r="M110" s="26">
        <v>115959.91</v>
      </c>
      <c r="N110" s="26">
        <v>51685.90425</v>
      </c>
      <c r="O110" s="26">
        <v>1056536.7899999998</v>
      </c>
      <c r="P110" s="26">
        <v>0</v>
      </c>
      <c r="Q110" s="28">
        <v>0</v>
      </c>
      <c r="R110" s="28">
        <v>1456.48</v>
      </c>
      <c r="S110" s="28">
        <f t="shared" si="3"/>
        <v>12074978.533819515</v>
      </c>
    </row>
    <row r="111" spans="1:19" ht="15.75" x14ac:dyDescent="0.25">
      <c r="A111" s="10"/>
      <c r="B111" s="10"/>
      <c r="C111" s="24"/>
      <c r="D111" s="25" t="s">
        <v>106</v>
      </c>
      <c r="E111" s="26">
        <v>106080702.09</v>
      </c>
      <c r="F111" s="26">
        <v>0</v>
      </c>
      <c r="G111" s="26">
        <v>1078590.930682112</v>
      </c>
      <c r="H111" s="26">
        <v>1825062.52</v>
      </c>
      <c r="I111" s="26">
        <v>9751886.0899999999</v>
      </c>
      <c r="J111" s="26">
        <v>3875510.5716328886</v>
      </c>
      <c r="K111" s="26">
        <v>5631415.8200000003</v>
      </c>
      <c r="L111" s="26">
        <v>8481025.3900000006</v>
      </c>
      <c r="M111" s="26">
        <v>1267823.8799999999</v>
      </c>
      <c r="N111" s="26">
        <v>579603.83187499992</v>
      </c>
      <c r="O111" s="26">
        <v>15733014.620000005</v>
      </c>
      <c r="P111" s="26">
        <v>0</v>
      </c>
      <c r="Q111" s="28">
        <v>17870840.399999999</v>
      </c>
      <c r="R111" s="28">
        <v>148716.00999999998</v>
      </c>
      <c r="S111" s="28">
        <f t="shared" si="3"/>
        <v>172324192.15419</v>
      </c>
    </row>
    <row r="112" spans="1:19" ht="15.75" x14ac:dyDescent="0.25">
      <c r="A112" s="10"/>
      <c r="B112" s="10"/>
      <c r="C112" s="24"/>
      <c r="D112" s="25" t="s">
        <v>107</v>
      </c>
      <c r="E112" s="26">
        <v>12588397.75</v>
      </c>
      <c r="F112" s="26">
        <v>0</v>
      </c>
      <c r="G112" s="26">
        <v>357618.96108080394</v>
      </c>
      <c r="H112" s="26">
        <v>202844.19000000003</v>
      </c>
      <c r="I112" s="26">
        <v>372728.44</v>
      </c>
      <c r="J112" s="26">
        <v>139334.75</v>
      </c>
      <c r="K112" s="26">
        <v>668269.55000000005</v>
      </c>
      <c r="L112" s="26">
        <v>324154.67</v>
      </c>
      <c r="M112" s="26">
        <v>150450.19999999998</v>
      </c>
      <c r="N112" s="26">
        <v>64653.779374999998</v>
      </c>
      <c r="O112" s="26">
        <v>1867203.0199999993</v>
      </c>
      <c r="P112" s="26">
        <v>0</v>
      </c>
      <c r="Q112" s="28">
        <v>873277.3</v>
      </c>
      <c r="R112" s="28">
        <v>5684.0099999999993</v>
      </c>
      <c r="S112" s="28">
        <f t="shared" si="3"/>
        <v>17614616.620455805</v>
      </c>
    </row>
    <row r="113" spans="1:19" ht="15.75" x14ac:dyDescent="0.25">
      <c r="A113" s="10"/>
      <c r="B113" s="10"/>
      <c r="C113" s="24"/>
      <c r="D113" s="25" t="s">
        <v>108</v>
      </c>
      <c r="E113" s="26">
        <v>14730376.689999998</v>
      </c>
      <c r="F113" s="26">
        <v>0</v>
      </c>
      <c r="G113" s="26">
        <v>512347.23164392391</v>
      </c>
      <c r="H113" s="26">
        <v>285076.06</v>
      </c>
      <c r="I113" s="26">
        <v>129852.31</v>
      </c>
      <c r="J113" s="26">
        <v>64054.36</v>
      </c>
      <c r="K113" s="26">
        <v>781978.96</v>
      </c>
      <c r="L113" s="26">
        <v>112930.03</v>
      </c>
      <c r="M113" s="26">
        <v>176050.08000000002</v>
      </c>
      <c r="N113" s="26">
        <v>80334.011125000005</v>
      </c>
      <c r="O113" s="26">
        <v>2032380.3900000001</v>
      </c>
      <c r="P113" s="26">
        <v>0</v>
      </c>
      <c r="Q113" s="28">
        <v>2941159.9</v>
      </c>
      <c r="R113" s="28">
        <v>1980.1299999999997</v>
      </c>
      <c r="S113" s="28">
        <f t="shared" si="3"/>
        <v>21848520.152768917</v>
      </c>
    </row>
    <row r="114" spans="1:19" ht="15.75" x14ac:dyDescent="0.25">
      <c r="A114" s="10"/>
      <c r="B114" s="10"/>
      <c r="C114" s="24"/>
      <c r="D114" s="25" t="s">
        <v>109</v>
      </c>
      <c r="E114" s="26">
        <v>21042900.07</v>
      </c>
      <c r="F114" s="26">
        <v>0</v>
      </c>
      <c r="G114" s="26">
        <v>770415.14535193576</v>
      </c>
      <c r="H114" s="26">
        <v>404218.03</v>
      </c>
      <c r="I114" s="26">
        <v>157823.99</v>
      </c>
      <c r="J114" s="26">
        <v>72638.97</v>
      </c>
      <c r="K114" s="26">
        <v>1117086.5</v>
      </c>
      <c r="L114" s="26">
        <v>137256.46</v>
      </c>
      <c r="M114" s="26">
        <v>251494.2</v>
      </c>
      <c r="N114" s="26">
        <v>113889.813125</v>
      </c>
      <c r="O114" s="26">
        <v>1927794.8199999998</v>
      </c>
      <c r="P114" s="26">
        <v>0</v>
      </c>
      <c r="Q114" s="28">
        <v>3218461.4</v>
      </c>
      <c r="R114" s="28">
        <v>2406.7099999999996</v>
      </c>
      <c r="S114" s="28">
        <f t="shared" si="3"/>
        <v>29216386.108476933</v>
      </c>
    </row>
    <row r="115" spans="1:19" ht="15.75" x14ac:dyDescent="0.25">
      <c r="A115" s="10"/>
      <c r="B115" s="10"/>
      <c r="C115" s="24"/>
      <c r="D115" s="25" t="s">
        <v>110</v>
      </c>
      <c r="E115" s="26">
        <v>15135495.48</v>
      </c>
      <c r="F115" s="26">
        <v>0</v>
      </c>
      <c r="G115" s="26">
        <v>507234.07016516</v>
      </c>
      <c r="H115" s="26">
        <v>273885.71000000002</v>
      </c>
      <c r="I115" s="26">
        <v>222409.04</v>
      </c>
      <c r="J115" s="26">
        <v>99053.14</v>
      </c>
      <c r="K115" s="26">
        <v>803485.15</v>
      </c>
      <c r="L115" s="26">
        <v>193424.82</v>
      </c>
      <c r="M115" s="26">
        <v>180891.86</v>
      </c>
      <c r="N115" s="26">
        <v>77152.36112500001</v>
      </c>
      <c r="O115" s="26">
        <v>1737921.4200000006</v>
      </c>
      <c r="P115" s="26">
        <v>0</v>
      </c>
      <c r="Q115" s="28">
        <v>321021.40000000002</v>
      </c>
      <c r="R115" s="28">
        <v>3391.6400000000008</v>
      </c>
      <c r="S115" s="28">
        <f t="shared" si="3"/>
        <v>19555366.091290161</v>
      </c>
    </row>
    <row r="116" spans="1:19" ht="15.75" x14ac:dyDescent="0.25">
      <c r="A116" s="10"/>
      <c r="B116" s="10"/>
      <c r="C116" s="24"/>
      <c r="D116" s="25" t="s">
        <v>111</v>
      </c>
      <c r="E116" s="26">
        <v>10984761.280000001</v>
      </c>
      <c r="F116" s="26">
        <v>0</v>
      </c>
      <c r="G116" s="26">
        <v>384139.99565198383</v>
      </c>
      <c r="H116" s="26">
        <v>219679.88</v>
      </c>
      <c r="I116" s="26">
        <v>134627.96000000002</v>
      </c>
      <c r="J116" s="26">
        <v>52828.34</v>
      </c>
      <c r="K116" s="26">
        <v>583138.66</v>
      </c>
      <c r="L116" s="26">
        <v>117083.31999999999</v>
      </c>
      <c r="M116" s="26">
        <v>131284.32</v>
      </c>
      <c r="N116" s="26">
        <v>61891.046624999995</v>
      </c>
      <c r="O116" s="26">
        <v>1446564.0199999996</v>
      </c>
      <c r="P116" s="26">
        <v>0</v>
      </c>
      <c r="Q116" s="28">
        <v>0</v>
      </c>
      <c r="R116" s="28">
        <v>2052.9899999999998</v>
      </c>
      <c r="S116" s="28">
        <f t="shared" si="3"/>
        <v>14118051.812276987</v>
      </c>
    </row>
    <row r="117" spans="1:19" ht="15.75" x14ac:dyDescent="0.25">
      <c r="A117" s="10"/>
      <c r="B117" s="10"/>
      <c r="C117" s="24"/>
      <c r="D117" s="25" t="s">
        <v>112</v>
      </c>
      <c r="E117" s="26">
        <v>25509607.119999997</v>
      </c>
      <c r="F117" s="26">
        <v>0</v>
      </c>
      <c r="G117" s="26">
        <v>337918.46129511588</v>
      </c>
      <c r="H117" s="26">
        <v>502009.36</v>
      </c>
      <c r="I117" s="26">
        <v>139403.60999999999</v>
      </c>
      <c r="J117" s="26">
        <v>87827.12</v>
      </c>
      <c r="K117" s="26">
        <v>1354206.78</v>
      </c>
      <c r="L117" s="26">
        <v>121236.61</v>
      </c>
      <c r="M117" s="26">
        <v>304878.08999999997</v>
      </c>
      <c r="N117" s="26">
        <v>141498.58100000001</v>
      </c>
      <c r="O117" s="26">
        <v>2165452.4300000011</v>
      </c>
      <c r="P117" s="26">
        <v>0</v>
      </c>
      <c r="Q117" s="28">
        <v>3953107.9</v>
      </c>
      <c r="R117" s="28">
        <v>2125.7999999999988</v>
      </c>
      <c r="S117" s="28">
        <f t="shared" si="3"/>
        <v>34619271.862295114</v>
      </c>
    </row>
    <row r="118" spans="1:19" ht="15.75" x14ac:dyDescent="0.25">
      <c r="A118" s="10"/>
      <c r="B118" s="10"/>
      <c r="C118" s="24"/>
      <c r="D118" s="25" t="s">
        <v>113</v>
      </c>
      <c r="E118" s="26">
        <v>14836361.309999999</v>
      </c>
      <c r="F118" s="26">
        <v>0</v>
      </c>
      <c r="G118" s="26">
        <v>558811.58074084786</v>
      </c>
      <c r="H118" s="26">
        <v>282134.53000000003</v>
      </c>
      <c r="I118" s="26">
        <v>384781.28</v>
      </c>
      <c r="J118" s="26">
        <v>135372.62</v>
      </c>
      <c r="K118" s="26">
        <v>787605.28</v>
      </c>
      <c r="L118" s="26">
        <v>334636.79000000004</v>
      </c>
      <c r="M118" s="26">
        <v>177316.74000000002</v>
      </c>
      <c r="N118" s="26">
        <v>79464.360124999992</v>
      </c>
      <c r="O118" s="26">
        <v>2138573.8199999994</v>
      </c>
      <c r="P118" s="26">
        <v>0</v>
      </c>
      <c r="Q118" s="28">
        <v>692692</v>
      </c>
      <c r="R118" s="28">
        <v>5867.8000000000011</v>
      </c>
      <c r="S118" s="28">
        <f t="shared" si="3"/>
        <v>20413618.110865846</v>
      </c>
    </row>
    <row r="119" spans="1:19" ht="15.75" x14ac:dyDescent="0.25">
      <c r="A119" s="10"/>
      <c r="B119" s="10"/>
      <c r="C119" s="24"/>
      <c r="D119" s="25" t="s">
        <v>114</v>
      </c>
      <c r="E119" s="26">
        <v>9144392.7800000012</v>
      </c>
      <c r="F119" s="26">
        <v>0</v>
      </c>
      <c r="G119" s="26">
        <v>109940.23286885998</v>
      </c>
      <c r="H119" s="26">
        <v>182172.22</v>
      </c>
      <c r="I119" s="26">
        <v>80958.7</v>
      </c>
      <c r="J119" s="26">
        <v>36319.480000000003</v>
      </c>
      <c r="K119" s="26">
        <v>485440.58999999997</v>
      </c>
      <c r="L119" s="26">
        <v>70408.210000000006</v>
      </c>
      <c r="M119" s="26">
        <v>109289.18</v>
      </c>
      <c r="N119" s="26">
        <v>51343.876875000002</v>
      </c>
      <c r="O119" s="26">
        <v>885271.62999999966</v>
      </c>
      <c r="P119" s="26">
        <v>0</v>
      </c>
      <c r="Q119" s="28">
        <v>0</v>
      </c>
      <c r="R119" s="28">
        <v>1234.53</v>
      </c>
      <c r="S119" s="28">
        <f t="shared" si="3"/>
        <v>11156771.42974386</v>
      </c>
    </row>
    <row r="120" spans="1:19" ht="15.75" x14ac:dyDescent="0.25">
      <c r="A120" s="10"/>
      <c r="B120" s="10"/>
      <c r="C120" s="24"/>
      <c r="D120" s="25" t="s">
        <v>115</v>
      </c>
      <c r="E120" s="26">
        <v>12768175.419999998</v>
      </c>
      <c r="F120" s="26">
        <v>0</v>
      </c>
      <c r="G120" s="26">
        <v>421574.54802497185</v>
      </c>
      <c r="H120" s="26">
        <v>264460.03000000003</v>
      </c>
      <c r="I120" s="26">
        <v>381824.92</v>
      </c>
      <c r="J120" s="26">
        <v>138014.04</v>
      </c>
      <c r="K120" s="26">
        <v>677813.25</v>
      </c>
      <c r="L120" s="26">
        <v>332065.71000000002</v>
      </c>
      <c r="M120" s="26">
        <v>152598.80000000002</v>
      </c>
      <c r="N120" s="26">
        <v>74440.004499999995</v>
      </c>
      <c r="O120" s="26">
        <v>1864733.4199999995</v>
      </c>
      <c r="P120" s="26">
        <v>0</v>
      </c>
      <c r="Q120" s="28">
        <v>0</v>
      </c>
      <c r="R120" s="28">
        <v>5822.6900000000014</v>
      </c>
      <c r="S120" s="28">
        <f t="shared" si="3"/>
        <v>17081522.83252497</v>
      </c>
    </row>
    <row r="121" spans="1:19" ht="15.75" x14ac:dyDescent="0.25">
      <c r="A121" s="10"/>
      <c r="B121" s="10"/>
      <c r="C121" s="24"/>
      <c r="D121" s="25" t="s">
        <v>116</v>
      </c>
      <c r="E121" s="26">
        <v>20063285.180000003</v>
      </c>
      <c r="F121" s="26">
        <v>0</v>
      </c>
      <c r="G121" s="26">
        <v>470614.30435759982</v>
      </c>
      <c r="H121" s="26">
        <v>390443.47</v>
      </c>
      <c r="I121" s="26">
        <v>306778.93</v>
      </c>
      <c r="J121" s="26">
        <v>97072.08</v>
      </c>
      <c r="K121" s="26">
        <v>1065082.53</v>
      </c>
      <c r="L121" s="26">
        <v>266799.67000000004</v>
      </c>
      <c r="M121" s="26">
        <v>239786.33000000002</v>
      </c>
      <c r="N121" s="26">
        <v>109986.98912499999</v>
      </c>
      <c r="O121" s="26">
        <v>1747397.9899999993</v>
      </c>
      <c r="P121" s="26">
        <v>0</v>
      </c>
      <c r="Q121" s="28">
        <v>7759082.0999999996</v>
      </c>
      <c r="R121" s="28">
        <v>4678.2800000000016</v>
      </c>
      <c r="S121" s="28">
        <f t="shared" si="3"/>
        <v>32521007.853482597</v>
      </c>
    </row>
    <row r="122" spans="1:19" ht="15.75" x14ac:dyDescent="0.25">
      <c r="A122" s="10"/>
      <c r="B122" s="10"/>
      <c r="C122" s="24"/>
      <c r="D122" s="25" t="s">
        <v>117</v>
      </c>
      <c r="E122" s="26">
        <v>12113943.239999998</v>
      </c>
      <c r="F122" s="26">
        <v>0</v>
      </c>
      <c r="G122" s="26">
        <v>750496.44064958789</v>
      </c>
      <c r="H122" s="26">
        <v>232978.94999999998</v>
      </c>
      <c r="I122" s="26">
        <v>206717.59999999998</v>
      </c>
      <c r="J122" s="26">
        <v>97732.43</v>
      </c>
      <c r="K122" s="26">
        <v>643082.57999999996</v>
      </c>
      <c r="L122" s="26">
        <v>179778.28</v>
      </c>
      <c r="M122" s="26">
        <v>144779.74999999997</v>
      </c>
      <c r="N122" s="26">
        <v>65618.879874999999</v>
      </c>
      <c r="O122" s="26">
        <v>1882939.7799999998</v>
      </c>
      <c r="P122" s="26">
        <v>0</v>
      </c>
      <c r="Q122" s="28">
        <v>0</v>
      </c>
      <c r="R122" s="28">
        <v>3152.35</v>
      </c>
      <c r="S122" s="28">
        <f t="shared" si="3"/>
        <v>16321220.280524584</v>
      </c>
    </row>
    <row r="123" spans="1:19" ht="15.75" x14ac:dyDescent="0.25">
      <c r="A123" s="10"/>
      <c r="B123" s="10"/>
      <c r="C123" s="24"/>
      <c r="D123" s="25" t="s">
        <v>118</v>
      </c>
      <c r="E123" s="26">
        <v>12524509.82</v>
      </c>
      <c r="F123" s="26">
        <v>0</v>
      </c>
      <c r="G123" s="26">
        <v>456298.78995823191</v>
      </c>
      <c r="H123" s="26">
        <v>234221.16999999998</v>
      </c>
      <c r="I123" s="26">
        <v>86871.42</v>
      </c>
      <c r="J123" s="26">
        <v>35659.129999999997</v>
      </c>
      <c r="K123" s="26">
        <v>664877.99</v>
      </c>
      <c r="L123" s="26">
        <v>75550.39</v>
      </c>
      <c r="M123" s="26">
        <v>149686.62999999998</v>
      </c>
      <c r="N123" s="26">
        <v>66011.283374999999</v>
      </c>
      <c r="O123" s="26">
        <v>1080888.3900000004</v>
      </c>
      <c r="P123" s="26">
        <v>0</v>
      </c>
      <c r="Q123" s="28">
        <v>0</v>
      </c>
      <c r="R123" s="28">
        <v>1324.6699999999996</v>
      </c>
      <c r="S123" s="28">
        <f t="shared" si="3"/>
        <v>15375899.683333235</v>
      </c>
    </row>
    <row r="124" spans="1:19" ht="15.75" x14ac:dyDescent="0.25">
      <c r="A124" s="10"/>
      <c r="B124" s="10"/>
      <c r="C124" s="24"/>
      <c r="D124" s="25" t="s">
        <v>119</v>
      </c>
      <c r="E124" s="26">
        <v>39099906.340000004</v>
      </c>
      <c r="F124" s="26">
        <v>0</v>
      </c>
      <c r="G124" s="26">
        <v>642361.91999999993</v>
      </c>
      <c r="H124" s="26">
        <v>658145.57999999996</v>
      </c>
      <c r="I124" s="26">
        <v>2615239.2599999998</v>
      </c>
      <c r="J124" s="26">
        <v>888081.04979300499</v>
      </c>
      <c r="K124" s="26">
        <v>2075663.4100000001</v>
      </c>
      <c r="L124" s="26">
        <v>2274422.6500000004</v>
      </c>
      <c r="M124" s="26">
        <v>467302.61999999994</v>
      </c>
      <c r="N124" s="26">
        <v>209323.40487500001</v>
      </c>
      <c r="O124" s="26">
        <v>5137493.62</v>
      </c>
      <c r="P124" s="26">
        <v>0</v>
      </c>
      <c r="Q124" s="28">
        <v>869433.6</v>
      </c>
      <c r="R124" s="28">
        <v>39882.260000000009</v>
      </c>
      <c r="S124" s="28">
        <f t="shared" si="3"/>
        <v>54977255.714668006</v>
      </c>
    </row>
    <row r="125" spans="1:19" ht="15.75" x14ac:dyDescent="0.25">
      <c r="A125" s="10"/>
      <c r="B125" s="10"/>
      <c r="C125" s="24"/>
      <c r="D125" s="25" t="s">
        <v>120</v>
      </c>
      <c r="E125" s="26">
        <v>104232409.53999999</v>
      </c>
      <c r="F125" s="26">
        <v>0</v>
      </c>
      <c r="G125" s="26">
        <v>1260194.3649999998</v>
      </c>
      <c r="H125" s="26">
        <v>2024412.99</v>
      </c>
      <c r="I125" s="26">
        <v>3635409.9799999995</v>
      </c>
      <c r="J125" s="26">
        <v>2626429.8025943325</v>
      </c>
      <c r="K125" s="26">
        <v>5533297.0899999999</v>
      </c>
      <c r="L125" s="26">
        <v>3161645.26</v>
      </c>
      <c r="M125" s="26">
        <v>1245734.0299999998</v>
      </c>
      <c r="N125" s="26">
        <v>570037.67087500007</v>
      </c>
      <c r="O125" s="26">
        <v>8723665.6000000034</v>
      </c>
      <c r="P125" s="26">
        <v>0</v>
      </c>
      <c r="Q125" s="28">
        <v>37107784.600000009</v>
      </c>
      <c r="R125" s="28">
        <v>55439.860000000008</v>
      </c>
      <c r="S125" s="28">
        <f t="shared" si="3"/>
        <v>170176460.78846937</v>
      </c>
    </row>
    <row r="126" spans="1:19" ht="15.75" x14ac:dyDescent="0.25">
      <c r="A126" s="10"/>
      <c r="B126" s="10"/>
      <c r="C126" s="24"/>
      <c r="D126" s="25" t="s">
        <v>121</v>
      </c>
      <c r="E126" s="26">
        <v>81919179.649999991</v>
      </c>
      <c r="F126" s="26">
        <v>0</v>
      </c>
      <c r="G126" s="26">
        <v>461597.17000000004</v>
      </c>
      <c r="H126" s="26">
        <v>1296796.33</v>
      </c>
      <c r="I126" s="26">
        <v>4655353.29</v>
      </c>
      <c r="J126" s="26">
        <v>0</v>
      </c>
      <c r="K126" s="26">
        <v>4348773.67</v>
      </c>
      <c r="L126" s="26">
        <v>4048670.0900000003</v>
      </c>
      <c r="M126" s="26">
        <v>979057.35</v>
      </c>
      <c r="N126" s="26">
        <v>412797.87650000001</v>
      </c>
      <c r="O126" s="26">
        <v>7821968.0000000028</v>
      </c>
      <c r="P126" s="26">
        <v>0</v>
      </c>
      <c r="Q126" s="28">
        <v>0</v>
      </c>
      <c r="R126" s="28">
        <v>70993.960000000006</v>
      </c>
      <c r="S126" s="28">
        <f t="shared" si="3"/>
        <v>106015187.38649999</v>
      </c>
    </row>
    <row r="127" spans="1:19" ht="15.75" x14ac:dyDescent="0.25">
      <c r="A127" s="10"/>
      <c r="B127" s="10"/>
      <c r="C127" s="24"/>
      <c r="D127" s="25" t="s">
        <v>122</v>
      </c>
      <c r="E127" s="26">
        <v>28081467.609999999</v>
      </c>
      <c r="F127" s="26">
        <v>0</v>
      </c>
      <c r="G127" s="26">
        <v>499353.95272511995</v>
      </c>
      <c r="H127" s="26">
        <v>543886.68999999994</v>
      </c>
      <c r="I127" s="26">
        <v>1810200.3800000001</v>
      </c>
      <c r="J127" s="26">
        <v>616110.52</v>
      </c>
      <c r="K127" s="26">
        <v>1490736.94</v>
      </c>
      <c r="L127" s="26">
        <v>1574296.02</v>
      </c>
      <c r="M127" s="26">
        <v>335615.69</v>
      </c>
      <c r="N127" s="26">
        <v>152862.37424999999</v>
      </c>
      <c r="O127" s="26">
        <v>4414699.8000000017</v>
      </c>
      <c r="P127" s="26">
        <v>0</v>
      </c>
      <c r="Q127" s="28">
        <v>5825274.7000000002</v>
      </c>
      <c r="R127" s="28">
        <v>27605.419999999995</v>
      </c>
      <c r="S127" s="28">
        <f t="shared" si="3"/>
        <v>45372110.096975133</v>
      </c>
    </row>
    <row r="128" spans="1:19" ht="15.75" x14ac:dyDescent="0.25">
      <c r="A128" s="10"/>
      <c r="B128" s="10"/>
      <c r="C128" s="24"/>
      <c r="D128" s="25" t="s">
        <v>123</v>
      </c>
      <c r="E128" s="26">
        <v>33940337.159999996</v>
      </c>
      <c r="F128" s="26">
        <v>0</v>
      </c>
      <c r="G128" s="26">
        <v>504328.01769425988</v>
      </c>
      <c r="H128" s="26">
        <v>645491.98</v>
      </c>
      <c r="I128" s="26">
        <v>906237.25</v>
      </c>
      <c r="J128" s="26">
        <v>249613.91</v>
      </c>
      <c r="K128" s="26">
        <v>1801761.75</v>
      </c>
      <c r="L128" s="26">
        <v>788136.89</v>
      </c>
      <c r="M128" s="26">
        <v>405638.00999999989</v>
      </c>
      <c r="N128" s="26">
        <v>181711.985625</v>
      </c>
      <c r="O128" s="26">
        <v>3177593.6200000006</v>
      </c>
      <c r="P128" s="26">
        <v>0</v>
      </c>
      <c r="Q128" s="28">
        <v>0</v>
      </c>
      <c r="R128" s="28">
        <v>13820.009999999997</v>
      </c>
      <c r="S128" s="28">
        <f t="shared" si="3"/>
        <v>42614670.583319239</v>
      </c>
    </row>
    <row r="129" spans="1:19" ht="15.75" x14ac:dyDescent="0.25">
      <c r="A129" s="10"/>
      <c r="B129" s="10"/>
      <c r="C129" s="24"/>
      <c r="D129" s="25" t="s">
        <v>124</v>
      </c>
      <c r="E129" s="26">
        <v>17780158.490000002</v>
      </c>
      <c r="F129" s="26">
        <v>0</v>
      </c>
      <c r="G129" s="26">
        <v>283427.56421312795</v>
      </c>
      <c r="H129" s="26">
        <v>344782.04</v>
      </c>
      <c r="I129" s="26">
        <v>961953.22</v>
      </c>
      <c r="J129" s="26">
        <v>251594.97</v>
      </c>
      <c r="K129" s="26">
        <v>943880.12</v>
      </c>
      <c r="L129" s="26">
        <v>836591.98</v>
      </c>
      <c r="M129" s="26">
        <v>212499.55999999994</v>
      </c>
      <c r="N129" s="26">
        <v>96719.508625000002</v>
      </c>
      <c r="O129" s="26">
        <v>2793252.2199999983</v>
      </c>
      <c r="P129" s="26">
        <v>0</v>
      </c>
      <c r="Q129" s="28">
        <v>1241366.7</v>
      </c>
      <c r="R129" s="28">
        <v>14669.659999999996</v>
      </c>
      <c r="S129" s="28">
        <f t="shared" si="3"/>
        <v>25760896.032838125</v>
      </c>
    </row>
    <row r="130" spans="1:19" ht="15.75" x14ac:dyDescent="0.25">
      <c r="A130" s="10"/>
      <c r="B130" s="10"/>
      <c r="C130" s="24"/>
      <c r="D130" s="25" t="s">
        <v>125</v>
      </c>
      <c r="E130" s="26">
        <v>9391029.8900000006</v>
      </c>
      <c r="F130" s="26">
        <v>0</v>
      </c>
      <c r="G130" s="26">
        <v>223107.03384250792</v>
      </c>
      <c r="H130" s="26">
        <v>195606.36000000002</v>
      </c>
      <c r="I130" s="26">
        <v>88008.48</v>
      </c>
      <c r="J130" s="26">
        <v>42923.03</v>
      </c>
      <c r="K130" s="26">
        <v>498533.60000000003</v>
      </c>
      <c r="L130" s="26">
        <v>76539.259999999995</v>
      </c>
      <c r="M130" s="26">
        <v>112236.83</v>
      </c>
      <c r="N130" s="26">
        <v>55111.480749999995</v>
      </c>
      <c r="O130" s="26">
        <v>843403.01000000024</v>
      </c>
      <c r="P130" s="26">
        <v>0</v>
      </c>
      <c r="Q130" s="28">
        <v>0</v>
      </c>
      <c r="R130" s="28">
        <v>1342.0200000000002</v>
      </c>
      <c r="S130" s="28">
        <f t="shared" si="3"/>
        <v>11527840.994592506</v>
      </c>
    </row>
    <row r="131" spans="1:19" ht="15.75" x14ac:dyDescent="0.25">
      <c r="A131" s="10"/>
      <c r="B131" s="10"/>
      <c r="C131" s="24"/>
      <c r="D131" s="25" t="s">
        <v>126</v>
      </c>
      <c r="E131" s="26">
        <v>53150297.660000004</v>
      </c>
      <c r="F131" s="26">
        <v>0</v>
      </c>
      <c r="G131" s="26">
        <v>1973099.9331647954</v>
      </c>
      <c r="H131" s="26">
        <v>908751.55999999994</v>
      </c>
      <c r="I131" s="26">
        <v>1119322.3999999999</v>
      </c>
      <c r="J131" s="26">
        <v>523660.93</v>
      </c>
      <c r="K131" s="26">
        <v>2821544.56</v>
      </c>
      <c r="L131" s="26">
        <v>973452.9</v>
      </c>
      <c r="M131" s="26">
        <v>635225.94000000006</v>
      </c>
      <c r="N131" s="26">
        <v>304955.84974999999</v>
      </c>
      <c r="O131" s="26">
        <v>5084483.0200000005</v>
      </c>
      <c r="P131" s="26">
        <v>0</v>
      </c>
      <c r="Q131" s="28">
        <v>9731315.3000000007</v>
      </c>
      <c r="R131" s="28">
        <v>17069.53</v>
      </c>
      <c r="S131" s="28">
        <f t="shared" si="3"/>
        <v>77243179.582914799</v>
      </c>
    </row>
    <row r="132" spans="1:19" ht="15.75" x14ac:dyDescent="0.25">
      <c r="A132" s="10"/>
      <c r="B132" s="10"/>
      <c r="C132" s="24"/>
      <c r="D132" s="25" t="s">
        <v>127</v>
      </c>
      <c r="E132" s="26">
        <v>16759437.440000001</v>
      </c>
      <c r="F132" s="26">
        <v>0</v>
      </c>
      <c r="G132" s="26">
        <v>647157.76548643177</v>
      </c>
      <c r="H132" s="26">
        <v>320808.90000000002</v>
      </c>
      <c r="I132" s="26">
        <v>138493.97</v>
      </c>
      <c r="J132" s="26">
        <v>38960.9</v>
      </c>
      <c r="K132" s="26">
        <v>889693.9800000001</v>
      </c>
      <c r="L132" s="26">
        <v>120445.51</v>
      </c>
      <c r="M132" s="26">
        <v>200300.42</v>
      </c>
      <c r="N132" s="26">
        <v>90414.538874999998</v>
      </c>
      <c r="O132" s="26">
        <v>1748661.4100000006</v>
      </c>
      <c r="P132" s="26">
        <v>0</v>
      </c>
      <c r="Q132" s="28">
        <v>0</v>
      </c>
      <c r="R132" s="28">
        <v>2111.9299999999998</v>
      </c>
      <c r="S132" s="28">
        <f t="shared" si="3"/>
        <v>20956486.76436143</v>
      </c>
    </row>
    <row r="133" spans="1:19" ht="15.75" x14ac:dyDescent="0.25">
      <c r="A133" s="10"/>
      <c r="B133" s="10"/>
      <c r="C133" s="24"/>
      <c r="D133" s="25" t="s">
        <v>128</v>
      </c>
      <c r="E133" s="26">
        <v>77685737.810000002</v>
      </c>
      <c r="F133" s="26">
        <v>0</v>
      </c>
      <c r="G133" s="26">
        <v>1113311.7100000002</v>
      </c>
      <c r="H133" s="26">
        <v>3027433.5500000003</v>
      </c>
      <c r="I133" s="26">
        <v>6115339.04</v>
      </c>
      <c r="J133" s="26">
        <v>0</v>
      </c>
      <c r="K133" s="26">
        <v>4124036.5500000003</v>
      </c>
      <c r="L133" s="26">
        <v>5318391.25</v>
      </c>
      <c r="M133" s="26">
        <v>928461.35999999987</v>
      </c>
      <c r="N133" s="26">
        <v>406055.42987499997</v>
      </c>
      <c r="O133" s="26">
        <v>11042234.430000002</v>
      </c>
      <c r="P133" s="26">
        <v>0</v>
      </c>
      <c r="Q133" s="28">
        <v>0</v>
      </c>
      <c r="R133" s="28">
        <v>93258.75</v>
      </c>
      <c r="S133" s="28">
        <f t="shared" si="3"/>
        <v>109854259.879875</v>
      </c>
    </row>
    <row r="134" spans="1:19" ht="15.75" x14ac:dyDescent="0.25">
      <c r="A134" s="10"/>
      <c r="B134" s="10"/>
      <c r="C134" s="24"/>
      <c r="D134" s="25" t="s">
        <v>129</v>
      </c>
      <c r="E134" s="26">
        <v>3481149.04</v>
      </c>
      <c r="F134" s="26">
        <v>0</v>
      </c>
      <c r="G134" s="26">
        <v>44029.637596347988</v>
      </c>
      <c r="H134" s="26">
        <v>67842.650000000009</v>
      </c>
      <c r="I134" s="26">
        <v>26152.379999999997</v>
      </c>
      <c r="J134" s="26">
        <v>7263.9</v>
      </c>
      <c r="K134" s="26">
        <v>184800.79</v>
      </c>
      <c r="L134" s="26">
        <v>22744.23</v>
      </c>
      <c r="M134" s="26">
        <v>41604.869999999988</v>
      </c>
      <c r="N134" s="26">
        <v>19116.41375</v>
      </c>
      <c r="O134" s="26">
        <v>552103.01000000024</v>
      </c>
      <c r="P134" s="26">
        <v>0</v>
      </c>
      <c r="Q134" s="28">
        <v>0</v>
      </c>
      <c r="R134" s="28">
        <v>398.69</v>
      </c>
      <c r="S134" s="28">
        <f t="shared" si="3"/>
        <v>4447205.6113463482</v>
      </c>
    </row>
    <row r="135" spans="1:19" ht="15.75" x14ac:dyDescent="0.25">
      <c r="A135" s="10"/>
      <c r="B135" s="10"/>
      <c r="C135" s="24"/>
      <c r="D135" s="25" t="s">
        <v>130</v>
      </c>
      <c r="E135" s="26">
        <v>19328326.390000001</v>
      </c>
      <c r="F135" s="26">
        <v>0</v>
      </c>
      <c r="G135" s="26">
        <v>418222.95074084785</v>
      </c>
      <c r="H135" s="26">
        <v>221152.55000000002</v>
      </c>
      <c r="I135" s="26">
        <v>94603.43</v>
      </c>
      <c r="J135" s="26">
        <v>53488.69</v>
      </c>
      <c r="K135" s="26">
        <v>1026066.39</v>
      </c>
      <c r="L135" s="26">
        <v>82274.76999999999</v>
      </c>
      <c r="M135" s="26">
        <v>231002.5</v>
      </c>
      <c r="N135" s="26">
        <v>103172.95537499999</v>
      </c>
      <c r="O135" s="26">
        <v>1634542.1900000006</v>
      </c>
      <c r="P135" s="26">
        <v>0</v>
      </c>
      <c r="Q135" s="28">
        <v>0</v>
      </c>
      <c r="R135" s="28">
        <v>1442.62</v>
      </c>
      <c r="S135" s="28">
        <f t="shared" si="3"/>
        <v>23194295.436115853</v>
      </c>
    </row>
    <row r="136" spans="1:19" ht="15.75" x14ac:dyDescent="0.25">
      <c r="A136" s="10"/>
      <c r="B136" s="10"/>
      <c r="C136" s="24"/>
      <c r="D136" s="25" t="s">
        <v>131</v>
      </c>
      <c r="E136" s="26">
        <v>36258627</v>
      </c>
      <c r="F136" s="26">
        <v>0</v>
      </c>
      <c r="G136" s="26">
        <v>896017.7215001838</v>
      </c>
      <c r="H136" s="26">
        <v>689336.75999999989</v>
      </c>
      <c r="I136" s="26">
        <v>441406.89</v>
      </c>
      <c r="J136" s="26">
        <v>181597.42</v>
      </c>
      <c r="K136" s="26">
        <v>1924830.8299999998</v>
      </c>
      <c r="L136" s="26">
        <v>383882.99000000005</v>
      </c>
      <c r="M136" s="26">
        <v>433345.03000000014</v>
      </c>
      <c r="N136" s="26">
        <v>194229.12699999998</v>
      </c>
      <c r="O136" s="26">
        <v>3068700.7900000005</v>
      </c>
      <c r="P136" s="26">
        <v>0</v>
      </c>
      <c r="Q136" s="28">
        <v>0</v>
      </c>
      <c r="R136" s="28">
        <v>6731.3499999999995</v>
      </c>
      <c r="S136" s="28">
        <f t="shared" si="3"/>
        <v>44478705.90850018</v>
      </c>
    </row>
    <row r="137" spans="1:19" ht="15.75" x14ac:dyDescent="0.25">
      <c r="A137" s="10"/>
      <c r="B137" s="10"/>
      <c r="C137" s="24"/>
      <c r="D137" s="25" t="s">
        <v>132</v>
      </c>
      <c r="E137" s="26">
        <v>31704755</v>
      </c>
      <c r="F137" s="26">
        <v>0</v>
      </c>
      <c r="G137" s="26">
        <v>1262639.3898299958</v>
      </c>
      <c r="H137" s="26">
        <v>532657.05000000005</v>
      </c>
      <c r="I137" s="26">
        <v>664498.17000000004</v>
      </c>
      <c r="J137" s="26">
        <v>241689.66</v>
      </c>
      <c r="K137" s="26">
        <v>1683083.31</v>
      </c>
      <c r="L137" s="26">
        <v>577901.13</v>
      </c>
      <c r="M137" s="26">
        <v>378919.44000000006</v>
      </c>
      <c r="N137" s="26">
        <v>169969.04574999999</v>
      </c>
      <c r="O137" s="26">
        <v>3500654.1899999995</v>
      </c>
      <c r="P137" s="26">
        <v>0</v>
      </c>
      <c r="Q137" s="28">
        <v>0</v>
      </c>
      <c r="R137" s="28">
        <v>10133.49</v>
      </c>
      <c r="S137" s="28">
        <f t="shared" si="3"/>
        <v>40726899.875579998</v>
      </c>
    </row>
    <row r="138" spans="1:19" ht="15.75" x14ac:dyDescent="0.25">
      <c r="A138" s="10"/>
      <c r="B138" s="10"/>
      <c r="C138" s="24"/>
      <c r="D138" s="25" t="s">
        <v>133</v>
      </c>
      <c r="E138" s="26">
        <v>54309690.210000008</v>
      </c>
      <c r="F138" s="26">
        <v>0</v>
      </c>
      <c r="G138" s="26">
        <v>773722.01000000024</v>
      </c>
      <c r="H138" s="26">
        <v>911553.47</v>
      </c>
      <c r="I138" s="26">
        <v>3953559.5300000003</v>
      </c>
      <c r="J138" s="26">
        <v>2077728.1467935632</v>
      </c>
      <c r="K138" s="26">
        <v>2883092.23</v>
      </c>
      <c r="L138" s="26">
        <v>3438333.71</v>
      </c>
      <c r="M138" s="26">
        <v>649082.41000000015</v>
      </c>
      <c r="N138" s="26">
        <v>290177.08549999999</v>
      </c>
      <c r="O138" s="26">
        <v>8311469.1900000004</v>
      </c>
      <c r="P138" s="26">
        <v>0</v>
      </c>
      <c r="Q138" s="28">
        <v>5660400.2000000002</v>
      </c>
      <c r="R138" s="28">
        <v>60291.609999999993</v>
      </c>
      <c r="S138" s="28">
        <f t="shared" ref="S138:S144" si="4">SUM(E138:R138)</f>
        <v>83319099.802293569</v>
      </c>
    </row>
    <row r="139" spans="1:19" ht="15.75" x14ac:dyDescent="0.25">
      <c r="A139" s="10"/>
      <c r="B139" s="10"/>
      <c r="C139" s="24"/>
      <c r="D139" s="25" t="s">
        <v>134</v>
      </c>
      <c r="E139" s="26">
        <v>8457473.7399999984</v>
      </c>
      <c r="F139" s="26">
        <v>0</v>
      </c>
      <c r="G139" s="26">
        <v>188517.38392897596</v>
      </c>
      <c r="H139" s="26">
        <v>157945.04000000004</v>
      </c>
      <c r="I139" s="26">
        <v>47301.71</v>
      </c>
      <c r="J139" s="26">
        <v>36979.839999999997</v>
      </c>
      <c r="K139" s="26">
        <v>448974.7</v>
      </c>
      <c r="L139" s="26">
        <v>41137.379999999997</v>
      </c>
      <c r="M139" s="26">
        <v>101079.40999999999</v>
      </c>
      <c r="N139" s="26">
        <v>44505.980750000002</v>
      </c>
      <c r="O139" s="26">
        <v>989914.58999999985</v>
      </c>
      <c r="P139" s="26">
        <v>0</v>
      </c>
      <c r="Q139" s="28">
        <v>538336.4</v>
      </c>
      <c r="R139" s="28">
        <v>721.2399999999999</v>
      </c>
      <c r="S139" s="28">
        <f t="shared" si="4"/>
        <v>11052887.414678976</v>
      </c>
    </row>
    <row r="140" spans="1:19" ht="15.75" x14ac:dyDescent="0.25">
      <c r="A140" s="10"/>
      <c r="B140" s="10"/>
      <c r="C140" s="24"/>
      <c r="D140" s="25" t="s">
        <v>135</v>
      </c>
      <c r="E140" s="26">
        <v>19700263.079999998</v>
      </c>
      <c r="F140" s="26">
        <v>0</v>
      </c>
      <c r="G140" s="26">
        <v>898971.38074969966</v>
      </c>
      <c r="H140" s="26">
        <v>377741.99</v>
      </c>
      <c r="I140" s="26">
        <v>411843.32</v>
      </c>
      <c r="J140" s="26">
        <v>151221.13</v>
      </c>
      <c r="K140" s="26">
        <v>1045811.08</v>
      </c>
      <c r="L140" s="26">
        <v>358172.12</v>
      </c>
      <c r="M140" s="26">
        <v>235447.69</v>
      </c>
      <c r="N140" s="26">
        <v>106389.07324999999</v>
      </c>
      <c r="O140" s="26">
        <v>2886236.2200000007</v>
      </c>
      <c r="P140" s="26">
        <v>0</v>
      </c>
      <c r="Q140" s="28">
        <v>0</v>
      </c>
      <c r="R140" s="28">
        <v>6280.4999999999982</v>
      </c>
      <c r="S140" s="28">
        <f t="shared" si="4"/>
        <v>26178377.583999693</v>
      </c>
    </row>
    <row r="141" spans="1:19" ht="15.75" x14ac:dyDescent="0.25">
      <c r="A141" s="10"/>
      <c r="B141" s="10"/>
      <c r="C141" s="24"/>
      <c r="D141" s="25" t="s">
        <v>136</v>
      </c>
      <c r="E141" s="26">
        <v>87925140.030000001</v>
      </c>
      <c r="F141" s="26">
        <v>0</v>
      </c>
      <c r="G141" s="26">
        <v>984282.36999999988</v>
      </c>
      <c r="H141" s="26">
        <v>1607019.7200000002</v>
      </c>
      <c r="I141" s="26">
        <v>2118116.3899999997</v>
      </c>
      <c r="J141" s="26">
        <v>1838146.0887072077</v>
      </c>
      <c r="K141" s="26">
        <v>4667606.97</v>
      </c>
      <c r="L141" s="26">
        <v>1842084.57</v>
      </c>
      <c r="M141" s="26">
        <v>1050837.5999999999</v>
      </c>
      <c r="N141" s="26">
        <v>452655.99687500001</v>
      </c>
      <c r="O141" s="26">
        <v>6927277.2200000016</v>
      </c>
      <c r="P141" s="26">
        <v>0</v>
      </c>
      <c r="Q141" s="28">
        <v>3363270.3499999912</v>
      </c>
      <c r="R141" s="28">
        <v>32301.139999999996</v>
      </c>
      <c r="S141" s="28">
        <f t="shared" si="4"/>
        <v>112808738.4455822</v>
      </c>
    </row>
    <row r="142" spans="1:19" ht="15.75" x14ac:dyDescent="0.25">
      <c r="A142" s="10"/>
      <c r="B142" s="10"/>
      <c r="C142" s="24"/>
      <c r="D142" s="25" t="s">
        <v>137</v>
      </c>
      <c r="E142" s="26">
        <v>24706303.109999999</v>
      </c>
      <c r="F142" s="26">
        <v>0</v>
      </c>
      <c r="G142" s="26">
        <v>303115.08999999997</v>
      </c>
      <c r="H142" s="26">
        <v>416385.38</v>
      </c>
      <c r="I142" s="26">
        <v>349304.99</v>
      </c>
      <c r="J142" s="26">
        <v>134051.91</v>
      </c>
      <c r="K142" s="26">
        <v>1311562.46</v>
      </c>
      <c r="L142" s="26">
        <v>303783.75</v>
      </c>
      <c r="M142" s="26">
        <v>295277.39999999997</v>
      </c>
      <c r="N142" s="26">
        <v>132812.6765</v>
      </c>
      <c r="O142" s="26">
        <v>2032495.2</v>
      </c>
      <c r="P142" s="26">
        <v>0</v>
      </c>
      <c r="Q142" s="28">
        <v>0</v>
      </c>
      <c r="R142" s="28">
        <v>5326.8</v>
      </c>
      <c r="S142" s="28">
        <f t="shared" si="4"/>
        <v>29990418.766499996</v>
      </c>
    </row>
    <row r="143" spans="1:19" ht="15.75" x14ac:dyDescent="0.25">
      <c r="A143" s="10"/>
      <c r="B143" s="10"/>
      <c r="C143" s="24"/>
      <c r="D143" s="25" t="s">
        <v>138</v>
      </c>
      <c r="E143" s="26">
        <v>29505326.439999998</v>
      </c>
      <c r="F143" s="26">
        <v>0</v>
      </c>
      <c r="G143" s="26">
        <v>653782.13693785574</v>
      </c>
      <c r="H143" s="26">
        <v>568197.77999999991</v>
      </c>
      <c r="I143" s="26">
        <v>503717.81999999995</v>
      </c>
      <c r="J143" s="26">
        <v>130750.14</v>
      </c>
      <c r="K143" s="26">
        <v>1566324.12</v>
      </c>
      <c r="L143" s="26">
        <v>438073.57999999996</v>
      </c>
      <c r="M143" s="26">
        <v>352632.93999999994</v>
      </c>
      <c r="N143" s="26">
        <v>159952.15100000001</v>
      </c>
      <c r="O143" s="26">
        <v>3542063.2200000011</v>
      </c>
      <c r="P143" s="26">
        <v>0</v>
      </c>
      <c r="Q143" s="28">
        <v>5427221.7999999998</v>
      </c>
      <c r="R143" s="28">
        <v>7681.59</v>
      </c>
      <c r="S143" s="28">
        <f t="shared" si="4"/>
        <v>42855723.717937857</v>
      </c>
    </row>
    <row r="144" spans="1:19" ht="15.75" x14ac:dyDescent="0.25">
      <c r="A144" s="10"/>
      <c r="B144" s="10"/>
      <c r="C144" s="24"/>
      <c r="D144" s="27" t="s">
        <v>139</v>
      </c>
      <c r="E144" s="26">
        <v>27260829.68</v>
      </c>
      <c r="F144" s="26">
        <v>0</v>
      </c>
      <c r="G144" s="26">
        <v>610487.36603184813</v>
      </c>
      <c r="H144" s="26">
        <v>459511.02</v>
      </c>
      <c r="I144" s="26">
        <v>2165645.5100000002</v>
      </c>
      <c r="J144" s="26">
        <v>482718.96</v>
      </c>
      <c r="K144" s="26">
        <v>1447172.44</v>
      </c>
      <c r="L144" s="26">
        <v>1883419.73</v>
      </c>
      <c r="M144" s="26">
        <v>325807.83999999997</v>
      </c>
      <c r="N144" s="26">
        <v>146111.97349999999</v>
      </c>
      <c r="O144" s="26">
        <v>4219714.8100000024</v>
      </c>
      <c r="P144" s="26">
        <v>0</v>
      </c>
      <c r="Q144" s="28">
        <v>8868138.3000000007</v>
      </c>
      <c r="R144" s="28">
        <v>33025.99</v>
      </c>
      <c r="S144" s="28">
        <f t="shared" si="4"/>
        <v>47902583.619531862</v>
      </c>
    </row>
    <row r="145" spans="1:19" ht="24.75" customHeight="1" x14ac:dyDescent="0.2">
      <c r="A145" s="3"/>
      <c r="C145" s="13"/>
      <c r="D145" s="31" t="s">
        <v>140</v>
      </c>
      <c r="E145" s="32">
        <f t="shared" ref="E145:Q145" si="5">SUM(E10:E144)</f>
        <v>4952552449.1699991</v>
      </c>
      <c r="F145" s="32">
        <f t="shared" si="5"/>
        <v>0</v>
      </c>
      <c r="G145" s="32">
        <f t="shared" si="5"/>
        <v>85211766.161091715</v>
      </c>
      <c r="H145" s="32">
        <f t="shared" si="5"/>
        <v>88736217.589999989</v>
      </c>
      <c r="I145" s="32">
        <f t="shared" si="5"/>
        <v>227412110.01999992</v>
      </c>
      <c r="J145" s="32">
        <f t="shared" si="5"/>
        <v>66035425.819999993</v>
      </c>
      <c r="K145" s="32">
        <f t="shared" si="5"/>
        <v>259257954.93999997</v>
      </c>
      <c r="L145" s="32">
        <f t="shared" si="5"/>
        <v>193450326.1099999</v>
      </c>
      <c r="M145" s="32">
        <f t="shared" si="5"/>
        <v>59190440.139999986</v>
      </c>
      <c r="N145" s="32">
        <f>SUM(N10:N144)</f>
        <v>26513749.999999993</v>
      </c>
      <c r="O145" s="32">
        <f t="shared" si="5"/>
        <v>574329658.77000022</v>
      </c>
      <c r="P145" s="32">
        <f t="shared" si="5"/>
        <v>0</v>
      </c>
      <c r="Q145" s="32">
        <f t="shared" si="5"/>
        <v>358411765.33000004</v>
      </c>
      <c r="R145" s="32">
        <f>SUM(R10:R144)</f>
        <v>3468017.9299999988</v>
      </c>
      <c r="S145" s="32">
        <f>SUM(S10:S144)</f>
        <v>6894569881.9810925</v>
      </c>
    </row>
    <row r="146" spans="1:19" x14ac:dyDescent="0.2">
      <c r="S146" s="41"/>
    </row>
    <row r="149" spans="1:19" x14ac:dyDescent="0.2">
      <c r="N149" s="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2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" customWidth="1"/>
    <col min="4" max="4" width="52.1640625" style="2" customWidth="1"/>
    <col min="5" max="5" width="24.1640625" style="2" customWidth="1"/>
    <col min="6" max="6" width="24.1640625" style="2" hidden="1" customWidth="1"/>
    <col min="7" max="13" width="24.1640625" style="2" customWidth="1"/>
    <col min="14" max="14" width="24.1640625" style="2" hidden="1" customWidth="1"/>
    <col min="15" max="19" width="24.1640625" style="2" customWidth="1"/>
    <col min="20" max="20" width="17" style="2" bestFit="1" customWidth="1"/>
    <col min="21" max="16384" width="12" style="2"/>
  </cols>
  <sheetData>
    <row r="1" spans="1:19" ht="18.75" customHeight="1" x14ac:dyDescent="0.2"/>
    <row r="2" spans="1:19" ht="44.25" customHeight="1" x14ac:dyDescent="0.2">
      <c r="A2" s="14"/>
      <c r="B2" s="14"/>
      <c r="C2" s="14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D6" s="15" t="s">
        <v>161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D8" s="76" t="s">
        <v>2</v>
      </c>
      <c r="E8" s="80" t="s">
        <v>162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60" customHeight="1" x14ac:dyDescent="0.2">
      <c r="A9" s="8"/>
      <c r="B9" s="8"/>
      <c r="C9" s="9"/>
      <c r="D9" s="76"/>
      <c r="E9" s="30" t="s">
        <v>141</v>
      </c>
      <c r="F9" s="57" t="s">
        <v>155</v>
      </c>
      <c r="G9" s="30" t="s">
        <v>3</v>
      </c>
      <c r="H9" s="30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70" t="s">
        <v>179</v>
      </c>
      <c r="O9" s="30" t="s">
        <v>144</v>
      </c>
      <c r="P9" s="36" t="s">
        <v>149</v>
      </c>
      <c r="Q9" s="57" t="s">
        <v>150</v>
      </c>
      <c r="R9" s="58" t="s">
        <v>153</v>
      </c>
      <c r="S9" s="30" t="s">
        <v>147</v>
      </c>
    </row>
    <row r="10" spans="1:19" ht="15.75" x14ac:dyDescent="0.25">
      <c r="A10" s="10"/>
      <c r="B10" s="10"/>
      <c r="C10" s="24"/>
      <c r="D10" s="25" t="s">
        <v>5</v>
      </c>
      <c r="E10" s="26">
        <v>19429828.220000003</v>
      </c>
      <c r="F10" s="26"/>
      <c r="G10" s="26">
        <v>5531324.6883052494</v>
      </c>
      <c r="H10" s="26">
        <v>392739.67</v>
      </c>
      <c r="I10" s="26">
        <v>58604.4</v>
      </c>
      <c r="J10" s="26">
        <v>28709.59</v>
      </c>
      <c r="K10" s="26">
        <v>1018289.37</v>
      </c>
      <c r="L10" s="26">
        <v>150238.54999999999</v>
      </c>
      <c r="M10" s="26">
        <v>626508.84000000008</v>
      </c>
      <c r="N10" s="26"/>
      <c r="O10" s="26">
        <v>2233085.5900000003</v>
      </c>
      <c r="P10" s="26">
        <v>0</v>
      </c>
      <c r="Q10" s="26">
        <v>0</v>
      </c>
      <c r="R10" s="26">
        <v>1998.1900000000003</v>
      </c>
      <c r="S10" s="26">
        <f t="shared" ref="S10:S41" si="0">SUM(E10:R10)</f>
        <v>29471327.108305253</v>
      </c>
    </row>
    <row r="11" spans="1:19" ht="15.75" x14ac:dyDescent="0.25">
      <c r="A11" s="10"/>
      <c r="B11" s="10"/>
      <c r="C11" s="24"/>
      <c r="D11" s="25" t="s">
        <v>6</v>
      </c>
      <c r="E11" s="26">
        <v>12172494.109999999</v>
      </c>
      <c r="F11" s="26"/>
      <c r="G11" s="26">
        <v>5460562.1958482862</v>
      </c>
      <c r="H11" s="26">
        <v>252772.47</v>
      </c>
      <c r="I11" s="26">
        <v>41059.480000000003</v>
      </c>
      <c r="J11" s="26">
        <v>20281.080000000002</v>
      </c>
      <c r="K11" s="26">
        <v>637942.91999999993</v>
      </c>
      <c r="L11" s="26">
        <v>105260.3</v>
      </c>
      <c r="M11" s="26">
        <v>392498.31999999995</v>
      </c>
      <c r="N11" s="26"/>
      <c r="O11" s="26">
        <v>1703131.51</v>
      </c>
      <c r="P11" s="26">
        <v>0</v>
      </c>
      <c r="Q11" s="26">
        <v>955150</v>
      </c>
      <c r="R11" s="26">
        <v>1399.9600000000003</v>
      </c>
      <c r="S11" s="26">
        <f t="shared" si="0"/>
        <v>21742552.345848285</v>
      </c>
    </row>
    <row r="12" spans="1:19" ht="15.75" x14ac:dyDescent="0.25">
      <c r="A12" s="10"/>
      <c r="B12" s="10"/>
      <c r="C12" s="24"/>
      <c r="D12" s="25" t="s">
        <v>7</v>
      </c>
      <c r="E12" s="26">
        <v>7068143.8899999987</v>
      </c>
      <c r="F12" s="26"/>
      <c r="G12" s="26">
        <v>4054698.8914865409</v>
      </c>
      <c r="H12" s="26">
        <v>144623.35</v>
      </c>
      <c r="I12" s="26">
        <v>28683.39</v>
      </c>
      <c r="J12" s="26">
        <v>17910.57</v>
      </c>
      <c r="K12" s="26">
        <v>370431.27</v>
      </c>
      <c r="L12" s="26">
        <v>73532.91</v>
      </c>
      <c r="M12" s="26">
        <v>227910.07</v>
      </c>
      <c r="N12" s="26"/>
      <c r="O12" s="26">
        <v>1001636.6799999997</v>
      </c>
      <c r="P12" s="26">
        <v>0</v>
      </c>
      <c r="Q12" s="26">
        <v>877701.3</v>
      </c>
      <c r="R12" s="26">
        <v>977.93999999999994</v>
      </c>
      <c r="S12" s="26">
        <f t="shared" si="0"/>
        <v>13866250.26148654</v>
      </c>
    </row>
    <row r="13" spans="1:19" ht="15.75" x14ac:dyDescent="0.25">
      <c r="A13" s="10"/>
      <c r="B13" s="10"/>
      <c r="C13" s="24"/>
      <c r="D13" s="25" t="s">
        <v>8</v>
      </c>
      <c r="E13" s="26">
        <v>97971645.659999982</v>
      </c>
      <c r="F13" s="26"/>
      <c r="G13" s="26">
        <v>1658612.471843028</v>
      </c>
      <c r="H13" s="26">
        <v>1871967.25</v>
      </c>
      <c r="I13" s="26">
        <v>3078733.03</v>
      </c>
      <c r="J13" s="26">
        <v>1470231.1271088123</v>
      </c>
      <c r="K13" s="26">
        <v>5134553.12</v>
      </c>
      <c r="L13" s="26">
        <v>7892656.5100000007</v>
      </c>
      <c r="M13" s="26">
        <v>3159066.01</v>
      </c>
      <c r="N13" s="26"/>
      <c r="O13" s="26">
        <v>14248797.490000006</v>
      </c>
      <c r="P13" s="26">
        <v>0</v>
      </c>
      <c r="Q13" s="26">
        <v>1715768.9500000179</v>
      </c>
      <c r="R13" s="26">
        <v>104978.29000000001</v>
      </c>
      <c r="S13" s="26">
        <f t="shared" si="0"/>
        <v>138307009.90895185</v>
      </c>
    </row>
    <row r="14" spans="1:19" ht="15.75" x14ac:dyDescent="0.25">
      <c r="A14" s="10"/>
      <c r="B14" s="10"/>
      <c r="C14" s="24"/>
      <c r="D14" s="25" t="s">
        <v>9</v>
      </c>
      <c r="E14" s="26">
        <v>16046635.41</v>
      </c>
      <c r="F14" s="26"/>
      <c r="G14" s="26">
        <v>4774161.8066072725</v>
      </c>
      <c r="H14" s="26">
        <v>350688.64</v>
      </c>
      <c r="I14" s="26">
        <v>105269.51</v>
      </c>
      <c r="J14" s="26">
        <v>48990.67</v>
      </c>
      <c r="K14" s="26">
        <v>840981.10000000009</v>
      </c>
      <c r="L14" s="26">
        <v>269869.51</v>
      </c>
      <c r="M14" s="26">
        <v>517418.84</v>
      </c>
      <c r="N14" s="26"/>
      <c r="O14" s="26">
        <v>1569674.5499999996</v>
      </c>
      <c r="P14" s="26">
        <v>0</v>
      </c>
      <c r="Q14" s="26">
        <v>2800646.1</v>
      </c>
      <c r="R14" s="26">
        <v>3589.3900000000003</v>
      </c>
      <c r="S14" s="26">
        <f t="shared" si="0"/>
        <v>27327925.526607282</v>
      </c>
    </row>
    <row r="15" spans="1:19" ht="15.75" x14ac:dyDescent="0.25">
      <c r="A15" s="10"/>
      <c r="B15" s="10"/>
      <c r="C15" s="24"/>
      <c r="D15" s="25" t="s">
        <v>10</v>
      </c>
      <c r="E15" s="26">
        <v>58934150.320000008</v>
      </c>
      <c r="F15" s="26"/>
      <c r="G15" s="26">
        <v>841346.6041733739</v>
      </c>
      <c r="H15" s="26">
        <v>1094012.8799999999</v>
      </c>
      <c r="I15" s="26">
        <v>1497142.22</v>
      </c>
      <c r="J15" s="26">
        <v>1362373.4789723018</v>
      </c>
      <c r="K15" s="26">
        <v>3088654.0999999996</v>
      </c>
      <c r="L15" s="26">
        <v>3838081.84</v>
      </c>
      <c r="M15" s="26">
        <v>1900313.78</v>
      </c>
      <c r="N15" s="26"/>
      <c r="O15" s="26">
        <v>9171539.3999999985</v>
      </c>
      <c r="P15" s="26">
        <v>0</v>
      </c>
      <c r="Q15" s="26">
        <v>2665982.200000003</v>
      </c>
      <c r="R15" s="26">
        <v>51049.34</v>
      </c>
      <c r="S15" s="26">
        <f t="shared" si="0"/>
        <v>84444646.163145706</v>
      </c>
    </row>
    <row r="16" spans="1:19" ht="15.75" x14ac:dyDescent="0.25">
      <c r="A16" s="10"/>
      <c r="B16" s="10"/>
      <c r="C16" s="24"/>
      <c r="D16" s="25" t="s">
        <v>11</v>
      </c>
      <c r="E16" s="26">
        <v>22608222.739999998</v>
      </c>
      <c r="F16" s="26"/>
      <c r="G16" s="26">
        <v>8387488.2229041848</v>
      </c>
      <c r="H16" s="26">
        <v>478131.05999999994</v>
      </c>
      <c r="I16" s="26">
        <v>68141.259999999995</v>
      </c>
      <c r="J16" s="26">
        <v>34240.79</v>
      </c>
      <c r="K16" s="26">
        <v>1184864.4600000002</v>
      </c>
      <c r="L16" s="26">
        <v>174687.31999999998</v>
      </c>
      <c r="M16" s="26">
        <v>728995.24</v>
      </c>
      <c r="N16" s="26"/>
      <c r="O16" s="26">
        <v>2662264.8300000005</v>
      </c>
      <c r="P16" s="26">
        <v>0</v>
      </c>
      <c r="Q16" s="26">
        <v>10321493</v>
      </c>
      <c r="R16" s="26">
        <v>2323.37</v>
      </c>
      <c r="S16" s="26">
        <f t="shared" si="0"/>
        <v>46650852.292904183</v>
      </c>
    </row>
    <row r="17" spans="1:19" ht="15.75" x14ac:dyDescent="0.25">
      <c r="A17" s="10"/>
      <c r="B17" s="10"/>
      <c r="C17" s="24"/>
      <c r="D17" s="25" t="s">
        <v>12</v>
      </c>
      <c r="E17" s="26">
        <v>34405174.490000002</v>
      </c>
      <c r="F17" s="26"/>
      <c r="G17" s="26">
        <v>12971244.738217562</v>
      </c>
      <c r="H17" s="26">
        <v>707774.81</v>
      </c>
      <c r="I17" s="26">
        <v>253855.33</v>
      </c>
      <c r="J17" s="26">
        <v>110097.31</v>
      </c>
      <c r="K17" s="26">
        <v>1803125.74</v>
      </c>
      <c r="L17" s="26">
        <v>650784.89</v>
      </c>
      <c r="M17" s="26">
        <v>1109384.3899999999</v>
      </c>
      <c r="N17" s="26"/>
      <c r="O17" s="26">
        <v>3925850.4999999995</v>
      </c>
      <c r="P17" s="26">
        <v>1716786.76</v>
      </c>
      <c r="Q17" s="26">
        <v>12256807.5</v>
      </c>
      <c r="R17" s="26">
        <v>8655.8499999999985</v>
      </c>
      <c r="S17" s="26">
        <f t="shared" si="0"/>
        <v>69919542.308217555</v>
      </c>
    </row>
    <row r="18" spans="1:19" ht="15.75" x14ac:dyDescent="0.25">
      <c r="A18" s="10"/>
      <c r="B18" s="10"/>
      <c r="C18" s="24"/>
      <c r="D18" s="25" t="s">
        <v>13</v>
      </c>
      <c r="E18" s="26">
        <v>64847288.399999999</v>
      </c>
      <c r="F18" s="26"/>
      <c r="G18" s="26">
        <v>3497506.6010954562</v>
      </c>
      <c r="H18" s="26">
        <v>1203602.1700000002</v>
      </c>
      <c r="I18" s="26">
        <v>946770.46</v>
      </c>
      <c r="J18" s="26">
        <v>508344.04</v>
      </c>
      <c r="K18" s="26">
        <v>3398553.17</v>
      </c>
      <c r="L18" s="26">
        <v>2427145.85</v>
      </c>
      <c r="M18" s="26">
        <v>2090981.1500000001</v>
      </c>
      <c r="N18" s="26"/>
      <c r="O18" s="26">
        <v>8875216.9199999981</v>
      </c>
      <c r="P18" s="26">
        <v>0</v>
      </c>
      <c r="Q18" s="26">
        <v>10013849.299999997</v>
      </c>
      <c r="R18" s="26">
        <v>32282.82</v>
      </c>
      <c r="S18" s="26">
        <f t="shared" si="0"/>
        <v>97841540.881095454</v>
      </c>
    </row>
    <row r="19" spans="1:19" ht="15.75" x14ac:dyDescent="0.25">
      <c r="A19" s="10"/>
      <c r="B19" s="10"/>
      <c r="C19" s="24"/>
      <c r="D19" s="25" t="s">
        <v>14</v>
      </c>
      <c r="E19" s="26">
        <v>23466673.030000001</v>
      </c>
      <c r="F19" s="26"/>
      <c r="G19" s="26">
        <v>11904314.482477162</v>
      </c>
      <c r="H19" s="26">
        <v>481268.49</v>
      </c>
      <c r="I19" s="26">
        <v>194450.12</v>
      </c>
      <c r="J19" s="26">
        <v>73749.39</v>
      </c>
      <c r="K19" s="26">
        <v>1229854.6000000001</v>
      </c>
      <c r="L19" s="26">
        <v>498493.39</v>
      </c>
      <c r="M19" s="26">
        <v>756675.71000000008</v>
      </c>
      <c r="N19" s="26"/>
      <c r="O19" s="26">
        <v>2658500.1600000006</v>
      </c>
      <c r="P19" s="26">
        <v>0</v>
      </c>
      <c r="Q19" s="26">
        <v>0</v>
      </c>
      <c r="R19" s="26">
        <v>6630.2500000000009</v>
      </c>
      <c r="S19" s="26">
        <f t="shared" si="0"/>
        <v>41270609.622477166</v>
      </c>
    </row>
    <row r="20" spans="1:19" ht="15.75" x14ac:dyDescent="0.25">
      <c r="A20" s="10"/>
      <c r="B20" s="10"/>
      <c r="C20" s="24"/>
      <c r="D20" s="25" t="s">
        <v>15</v>
      </c>
      <c r="E20" s="26">
        <v>14117368.849999998</v>
      </c>
      <c r="F20" s="26"/>
      <c r="G20" s="26">
        <v>4067753.3174008541</v>
      </c>
      <c r="H20" s="26">
        <v>278694.58</v>
      </c>
      <c r="I20" s="26">
        <v>131040.89</v>
      </c>
      <c r="J20" s="26">
        <v>55312.05</v>
      </c>
      <c r="K20" s="26">
        <v>739871.01</v>
      </c>
      <c r="L20" s="26">
        <v>335937.14</v>
      </c>
      <c r="M20" s="26">
        <v>455210.22000000009</v>
      </c>
      <c r="N20" s="26"/>
      <c r="O20" s="26">
        <v>2070874.7999999996</v>
      </c>
      <c r="P20" s="26">
        <v>0</v>
      </c>
      <c r="Q20" s="26">
        <v>821272.9</v>
      </c>
      <c r="R20" s="26">
        <v>4468.1400000000003</v>
      </c>
      <c r="S20" s="26">
        <f t="shared" si="0"/>
        <v>23077803.897400852</v>
      </c>
    </row>
    <row r="21" spans="1:19" ht="15.75" x14ac:dyDescent="0.25">
      <c r="A21" s="10"/>
      <c r="B21" s="10"/>
      <c r="C21" s="24"/>
      <c r="D21" s="25" t="s">
        <v>16</v>
      </c>
      <c r="E21" s="26">
        <v>24338366.640000001</v>
      </c>
      <c r="F21" s="26"/>
      <c r="G21" s="26">
        <v>7911159.3437063107</v>
      </c>
      <c r="H21" s="26">
        <v>512826.94</v>
      </c>
      <c r="I21" s="26">
        <v>52925.96</v>
      </c>
      <c r="J21" s="26">
        <v>34240.79</v>
      </c>
      <c r="K21" s="26">
        <v>1275538.81</v>
      </c>
      <c r="L21" s="26">
        <v>135681.28</v>
      </c>
      <c r="M21" s="26">
        <v>784783.2</v>
      </c>
      <c r="N21" s="26"/>
      <c r="O21" s="26">
        <v>2021114.9299999997</v>
      </c>
      <c r="P21" s="26">
        <v>0</v>
      </c>
      <c r="Q21" s="26">
        <v>0</v>
      </c>
      <c r="R21" s="26">
        <v>1804.58</v>
      </c>
      <c r="S21" s="26">
        <f t="shared" si="0"/>
        <v>37068442.473706312</v>
      </c>
    </row>
    <row r="22" spans="1:19" ht="15.75" x14ac:dyDescent="0.25">
      <c r="A22" s="10"/>
      <c r="B22" s="10"/>
      <c r="C22" s="24"/>
      <c r="D22" s="25" t="s">
        <v>17</v>
      </c>
      <c r="E22" s="26">
        <v>78635466.480000004</v>
      </c>
      <c r="F22" s="26"/>
      <c r="G22" s="26">
        <v>762072.35152388597</v>
      </c>
      <c r="H22" s="26">
        <v>1437789.3300000003</v>
      </c>
      <c r="I22" s="26">
        <v>1689262.74</v>
      </c>
      <c r="J22" s="26">
        <v>666674.55054993252</v>
      </c>
      <c r="K22" s="26">
        <v>4121171.7600000002</v>
      </c>
      <c r="L22" s="26">
        <v>4330603.01</v>
      </c>
      <c r="M22" s="26">
        <v>2535576.7600000002</v>
      </c>
      <c r="N22" s="26"/>
      <c r="O22" s="26">
        <v>9545448.0299999993</v>
      </c>
      <c r="P22" s="26">
        <v>0</v>
      </c>
      <c r="Q22" s="26">
        <v>0</v>
      </c>
      <c r="R22" s="26">
        <v>57600.25</v>
      </c>
      <c r="S22" s="26">
        <f t="shared" si="0"/>
        <v>103781665.26207384</v>
      </c>
    </row>
    <row r="23" spans="1:19" ht="15.75" x14ac:dyDescent="0.25">
      <c r="A23" s="10"/>
      <c r="B23" s="10"/>
      <c r="C23" s="24"/>
      <c r="D23" s="25" t="s">
        <v>18</v>
      </c>
      <c r="E23" s="26">
        <v>34460039.629999995</v>
      </c>
      <c r="F23" s="26"/>
      <c r="G23" s="26">
        <v>334735.16435595002</v>
      </c>
      <c r="H23" s="26">
        <v>704755.25000000012</v>
      </c>
      <c r="I23" s="26">
        <v>449179.06</v>
      </c>
      <c r="J23" s="26">
        <v>120694.95683545929</v>
      </c>
      <c r="K23" s="26">
        <v>1806001.1500000001</v>
      </c>
      <c r="L23" s="26">
        <v>1151517.8599999999</v>
      </c>
      <c r="M23" s="26">
        <v>1111153.47</v>
      </c>
      <c r="N23" s="26"/>
      <c r="O23" s="26">
        <v>3461806.4799999995</v>
      </c>
      <c r="P23" s="26">
        <v>0</v>
      </c>
      <c r="Q23" s="26">
        <v>6227095</v>
      </c>
      <c r="R23" s="26">
        <v>15315.97</v>
      </c>
      <c r="S23" s="26">
        <f t="shared" si="0"/>
        <v>49842293.991191395</v>
      </c>
    </row>
    <row r="24" spans="1:19" ht="15.75" x14ac:dyDescent="0.25">
      <c r="A24" s="10"/>
      <c r="B24" s="10"/>
      <c r="C24" s="24"/>
      <c r="D24" s="25" t="s">
        <v>19</v>
      </c>
      <c r="E24" s="26">
        <v>26401012.27</v>
      </c>
      <c r="F24" s="26"/>
      <c r="G24" s="26">
        <v>4890091.4735179413</v>
      </c>
      <c r="H24" s="26">
        <v>549354.31000000006</v>
      </c>
      <c r="I24" s="26">
        <v>106943.93</v>
      </c>
      <c r="J24" s="26">
        <v>57682.559999999998</v>
      </c>
      <c r="K24" s="26">
        <v>1383639.0999999999</v>
      </c>
      <c r="L24" s="26">
        <v>274162.04000000004</v>
      </c>
      <c r="M24" s="26">
        <v>851292.6</v>
      </c>
      <c r="N24" s="26"/>
      <c r="O24" s="26">
        <v>2725283.2499999995</v>
      </c>
      <c r="P24" s="26">
        <v>0</v>
      </c>
      <c r="Q24" s="26">
        <v>353010</v>
      </c>
      <c r="R24" s="26">
        <v>3646.4399999999996</v>
      </c>
      <c r="S24" s="26">
        <f t="shared" si="0"/>
        <v>37596117.973517939</v>
      </c>
    </row>
    <row r="25" spans="1:19" ht="15.75" x14ac:dyDescent="0.25">
      <c r="A25" s="10"/>
      <c r="B25" s="10"/>
      <c r="C25" s="24"/>
      <c r="D25" s="25" t="s">
        <v>20</v>
      </c>
      <c r="E25" s="26">
        <v>27782573.310000002</v>
      </c>
      <c r="F25" s="26"/>
      <c r="G25" s="26">
        <v>5538092.6804313594</v>
      </c>
      <c r="H25" s="26">
        <v>573070.01</v>
      </c>
      <c r="I25" s="26">
        <v>102503.1</v>
      </c>
      <c r="J25" s="26">
        <v>69798.53</v>
      </c>
      <c r="K25" s="26">
        <v>1456044.74</v>
      </c>
      <c r="L25" s="26">
        <v>262777.5</v>
      </c>
      <c r="M25" s="26">
        <v>895840.59000000008</v>
      </c>
      <c r="N25" s="26"/>
      <c r="O25" s="26">
        <v>2257856.4500000002</v>
      </c>
      <c r="P25" s="26">
        <v>0</v>
      </c>
      <c r="Q25" s="26">
        <v>0</v>
      </c>
      <c r="R25" s="26">
        <v>3495.08</v>
      </c>
      <c r="S25" s="26">
        <f t="shared" si="0"/>
        <v>38942051.990431368</v>
      </c>
    </row>
    <row r="26" spans="1:19" ht="15.75" x14ac:dyDescent="0.25">
      <c r="A26" s="10"/>
      <c r="B26" s="10"/>
      <c r="C26" s="24"/>
      <c r="D26" s="25" t="s">
        <v>21</v>
      </c>
      <c r="E26" s="26">
        <v>8783152.5999999996</v>
      </c>
      <c r="F26" s="26"/>
      <c r="G26" s="26">
        <v>2798451.2552386844</v>
      </c>
      <c r="H26" s="26">
        <v>183348.24</v>
      </c>
      <c r="I26" s="26">
        <v>106579.92</v>
      </c>
      <c r="J26" s="26">
        <v>17896.917849221969</v>
      </c>
      <c r="K26" s="26">
        <v>460312.41000000003</v>
      </c>
      <c r="L26" s="26">
        <v>273228.87</v>
      </c>
      <c r="M26" s="26">
        <v>283210.03000000003</v>
      </c>
      <c r="N26" s="26"/>
      <c r="O26" s="26">
        <v>1361195.7199999997</v>
      </c>
      <c r="P26" s="26">
        <v>0</v>
      </c>
      <c r="Q26" s="26">
        <v>1282245.3</v>
      </c>
      <c r="R26" s="26">
        <v>3634.0699999999993</v>
      </c>
      <c r="S26" s="26">
        <f t="shared" si="0"/>
        <v>15553255.333087906</v>
      </c>
    </row>
    <row r="27" spans="1:19" ht="15.75" x14ac:dyDescent="0.25">
      <c r="A27" s="10"/>
      <c r="B27" s="10"/>
      <c r="C27" s="24"/>
      <c r="D27" s="25" t="s">
        <v>22</v>
      </c>
      <c r="E27" s="26">
        <v>36313630.119999997</v>
      </c>
      <c r="F27" s="26"/>
      <c r="G27" s="26">
        <v>1621457.5189965637</v>
      </c>
      <c r="H27" s="26">
        <v>727634.24</v>
      </c>
      <c r="I27" s="26">
        <v>472693.62</v>
      </c>
      <c r="J27" s="26">
        <v>159351.37</v>
      </c>
      <c r="K27" s="26">
        <v>1903145.15</v>
      </c>
      <c r="L27" s="26">
        <v>1211799.9200000002</v>
      </c>
      <c r="M27" s="26">
        <v>1170921.9499999997</v>
      </c>
      <c r="N27" s="26"/>
      <c r="O27" s="26">
        <v>3897915.1700000009</v>
      </c>
      <c r="P27" s="26">
        <v>0</v>
      </c>
      <c r="Q27" s="26">
        <v>0</v>
      </c>
      <c r="R27" s="26">
        <v>16117.76</v>
      </c>
      <c r="S27" s="26">
        <f t="shared" si="0"/>
        <v>47494666.818996564</v>
      </c>
    </row>
    <row r="28" spans="1:19" ht="15.75" x14ac:dyDescent="0.25">
      <c r="A28" s="10"/>
      <c r="B28" s="10"/>
      <c r="C28" s="24"/>
      <c r="D28" s="25" t="s">
        <v>23</v>
      </c>
      <c r="E28" s="26">
        <v>14515614.100000001</v>
      </c>
      <c r="F28" s="26"/>
      <c r="G28" s="26">
        <v>2686238.3012967641</v>
      </c>
      <c r="H28" s="26">
        <v>308769.73000000004</v>
      </c>
      <c r="I28" s="26">
        <v>214979.86</v>
      </c>
      <c r="J28" s="26">
        <v>87445.71</v>
      </c>
      <c r="K28" s="26">
        <v>760742.48</v>
      </c>
      <c r="L28" s="26">
        <v>551123.53999999992</v>
      </c>
      <c r="M28" s="26">
        <v>468051.52999999997</v>
      </c>
      <c r="N28" s="26"/>
      <c r="O28" s="26">
        <v>2290538.5699999998</v>
      </c>
      <c r="P28" s="26">
        <v>0</v>
      </c>
      <c r="Q28" s="26">
        <v>0</v>
      </c>
      <c r="R28" s="26">
        <v>7330.29</v>
      </c>
      <c r="S28" s="26">
        <f t="shared" si="0"/>
        <v>21890834.111296766</v>
      </c>
    </row>
    <row r="29" spans="1:19" ht="15.75" x14ac:dyDescent="0.25">
      <c r="A29" s="10"/>
      <c r="B29" s="10"/>
      <c r="C29" s="24"/>
      <c r="D29" s="25" t="s">
        <v>24</v>
      </c>
      <c r="E29" s="26">
        <v>7291861.25</v>
      </c>
      <c r="F29" s="26"/>
      <c r="G29" s="26">
        <v>1850244.0083582802</v>
      </c>
      <c r="H29" s="26">
        <v>150253.06</v>
      </c>
      <c r="I29" s="26">
        <v>53435.56</v>
      </c>
      <c r="J29" s="26">
        <v>24495.33</v>
      </c>
      <c r="K29" s="26">
        <v>382155.97</v>
      </c>
      <c r="L29" s="26">
        <v>136987.70000000001</v>
      </c>
      <c r="M29" s="26">
        <v>235123.80000000002</v>
      </c>
      <c r="N29" s="26"/>
      <c r="O29" s="26">
        <v>1116597.3300000003</v>
      </c>
      <c r="P29" s="26">
        <v>0</v>
      </c>
      <c r="Q29" s="26">
        <v>0</v>
      </c>
      <c r="R29" s="26">
        <v>1821.97</v>
      </c>
      <c r="S29" s="26">
        <f t="shared" si="0"/>
        <v>11242975.978358284</v>
      </c>
    </row>
    <row r="30" spans="1:19" ht="15.75" x14ac:dyDescent="0.25">
      <c r="A30" s="10"/>
      <c r="B30" s="10"/>
      <c r="C30" s="24"/>
      <c r="D30" s="25" t="s">
        <v>25</v>
      </c>
      <c r="E30" s="26">
        <v>21474973.739999998</v>
      </c>
      <c r="F30" s="26"/>
      <c r="G30" s="26">
        <v>5701990.1088356487</v>
      </c>
      <c r="H30" s="26">
        <v>410801.73000000004</v>
      </c>
      <c r="I30" s="26">
        <v>73601.3</v>
      </c>
      <c r="J30" s="26">
        <v>37401.480000000003</v>
      </c>
      <c r="K30" s="26">
        <v>1125472.5</v>
      </c>
      <c r="L30" s="26">
        <v>188684.69</v>
      </c>
      <c r="M30" s="26">
        <v>692453.96</v>
      </c>
      <c r="N30" s="26"/>
      <c r="O30" s="26">
        <v>1941509.89</v>
      </c>
      <c r="P30" s="26">
        <v>0</v>
      </c>
      <c r="Q30" s="26">
        <v>0</v>
      </c>
      <c r="R30" s="26">
        <v>2509.5700000000002</v>
      </c>
      <c r="S30" s="26">
        <f t="shared" si="0"/>
        <v>31649398.968835652</v>
      </c>
    </row>
    <row r="31" spans="1:19" ht="15.75" x14ac:dyDescent="0.25">
      <c r="A31" s="10"/>
      <c r="B31" s="10"/>
      <c r="C31" s="24"/>
      <c r="D31" s="25" t="s">
        <v>26</v>
      </c>
      <c r="E31" s="26">
        <v>14289058.910000002</v>
      </c>
      <c r="F31" s="26"/>
      <c r="G31" s="26">
        <v>5097577.2567827664</v>
      </c>
      <c r="H31" s="26">
        <v>291208.78999999998</v>
      </c>
      <c r="I31" s="26">
        <v>45937.11</v>
      </c>
      <c r="J31" s="26">
        <v>19490.91</v>
      </c>
      <c r="K31" s="26">
        <v>748869.04</v>
      </c>
      <c r="L31" s="26">
        <v>117764.62999999999</v>
      </c>
      <c r="M31" s="26">
        <v>460746.32999999996</v>
      </c>
      <c r="N31" s="26"/>
      <c r="O31" s="26">
        <v>1439327.5300000003</v>
      </c>
      <c r="P31" s="26">
        <v>0</v>
      </c>
      <c r="Q31" s="26">
        <v>1804029.4999999998</v>
      </c>
      <c r="R31" s="26">
        <v>1566.28</v>
      </c>
      <c r="S31" s="26">
        <f t="shared" si="0"/>
        <v>24315576.286782764</v>
      </c>
    </row>
    <row r="32" spans="1:19" ht="15.75" x14ac:dyDescent="0.25">
      <c r="A32" s="10"/>
      <c r="B32" s="10"/>
      <c r="C32" s="24"/>
      <c r="D32" s="25" t="s">
        <v>27</v>
      </c>
      <c r="E32" s="26">
        <v>4865497.59</v>
      </c>
      <c r="F32" s="26"/>
      <c r="G32" s="26">
        <v>3392234.1731325919</v>
      </c>
      <c r="H32" s="26">
        <v>102080.92</v>
      </c>
      <c r="I32" s="26">
        <v>39676.269999999997</v>
      </c>
      <c r="J32" s="26">
        <v>24758.73</v>
      </c>
      <c r="K32" s="26">
        <v>254993.74</v>
      </c>
      <c r="L32" s="26">
        <v>101714.3</v>
      </c>
      <c r="M32" s="26">
        <v>156886.44999999998</v>
      </c>
      <c r="N32" s="26"/>
      <c r="O32" s="26">
        <v>758402.29000000027</v>
      </c>
      <c r="P32" s="26">
        <v>0</v>
      </c>
      <c r="Q32" s="26">
        <v>0</v>
      </c>
      <c r="R32" s="26">
        <v>1352.7600000000004</v>
      </c>
      <c r="S32" s="26">
        <f t="shared" si="0"/>
        <v>9697597.2231325936</v>
      </c>
    </row>
    <row r="33" spans="1:19" ht="15.75" x14ac:dyDescent="0.25">
      <c r="A33" s="10"/>
      <c r="B33" s="10"/>
      <c r="C33" s="24"/>
      <c r="D33" s="25" t="s">
        <v>28</v>
      </c>
      <c r="E33" s="26">
        <v>8824774.4400000013</v>
      </c>
      <c r="F33" s="26"/>
      <c r="G33" s="26">
        <v>1828886.3895457566</v>
      </c>
      <c r="H33" s="26">
        <v>185898.27</v>
      </c>
      <c r="I33" s="26">
        <v>47393.120000000003</v>
      </c>
      <c r="J33" s="26">
        <v>13959.71</v>
      </c>
      <c r="K33" s="26">
        <v>462493.74</v>
      </c>
      <c r="L33" s="26">
        <v>121497.27</v>
      </c>
      <c r="M33" s="26">
        <v>284552.11000000004</v>
      </c>
      <c r="N33" s="26"/>
      <c r="O33" s="26">
        <v>1264840.4500000004</v>
      </c>
      <c r="P33" s="26">
        <v>0</v>
      </c>
      <c r="Q33" s="26">
        <v>1423910.5999999996</v>
      </c>
      <c r="R33" s="26">
        <v>1615.9099999999999</v>
      </c>
      <c r="S33" s="26">
        <f t="shared" si="0"/>
        <v>14459822.009545758</v>
      </c>
    </row>
    <row r="34" spans="1:19" ht="15.75" x14ac:dyDescent="0.25">
      <c r="A34" s="10"/>
      <c r="B34" s="10"/>
      <c r="C34" s="24"/>
      <c r="D34" s="25" t="s">
        <v>29</v>
      </c>
      <c r="E34" s="26">
        <v>40192501.149999999</v>
      </c>
      <c r="F34" s="26"/>
      <c r="G34" s="26">
        <v>9646002.7949698865</v>
      </c>
      <c r="H34" s="26">
        <v>833280.88</v>
      </c>
      <c r="I34" s="26">
        <v>139776.95000000001</v>
      </c>
      <c r="J34" s="26">
        <v>82177.899999999994</v>
      </c>
      <c r="K34" s="26">
        <v>2106431.21</v>
      </c>
      <c r="L34" s="26">
        <v>358332.95</v>
      </c>
      <c r="M34" s="26">
        <v>1295994.98</v>
      </c>
      <c r="N34" s="26"/>
      <c r="O34" s="26">
        <v>3283336.4200000004</v>
      </c>
      <c r="P34" s="26">
        <v>1890634.82</v>
      </c>
      <c r="Q34" s="26">
        <v>3969832.3000000045</v>
      </c>
      <c r="R34" s="26">
        <v>4766.0000000000009</v>
      </c>
      <c r="S34" s="26">
        <f t="shared" si="0"/>
        <v>63803068.354969896</v>
      </c>
    </row>
    <row r="35" spans="1:19" ht="15.75" x14ac:dyDescent="0.25">
      <c r="A35" s="10"/>
      <c r="B35" s="10"/>
      <c r="C35" s="24"/>
      <c r="D35" s="25" t="s">
        <v>30</v>
      </c>
      <c r="E35" s="26">
        <v>26952028.559999999</v>
      </c>
      <c r="F35" s="26"/>
      <c r="G35" s="26">
        <v>5335959.0757721309</v>
      </c>
      <c r="H35" s="26">
        <v>563057.72</v>
      </c>
      <c r="I35" s="26">
        <v>102575.9</v>
      </c>
      <c r="J35" s="26">
        <v>61633.42</v>
      </c>
      <c r="K35" s="26">
        <v>1412517.08</v>
      </c>
      <c r="L35" s="26">
        <v>262964.13</v>
      </c>
      <c r="M35" s="26">
        <v>869059.95</v>
      </c>
      <c r="N35" s="26"/>
      <c r="O35" s="26">
        <v>2723100.7399999998</v>
      </c>
      <c r="P35" s="26">
        <v>0</v>
      </c>
      <c r="Q35" s="26">
        <v>1056408.5</v>
      </c>
      <c r="R35" s="26">
        <v>3497.52</v>
      </c>
      <c r="S35" s="26">
        <f t="shared" si="0"/>
        <v>39342802.59577214</v>
      </c>
    </row>
    <row r="36" spans="1:19" ht="15.75" x14ac:dyDescent="0.25">
      <c r="A36" s="10"/>
      <c r="B36" s="10"/>
      <c r="C36" s="24"/>
      <c r="D36" s="25" t="s">
        <v>31</v>
      </c>
      <c r="E36" s="26">
        <v>36586063.93</v>
      </c>
      <c r="F36" s="26"/>
      <c r="G36" s="26">
        <v>6088527.3910207637</v>
      </c>
      <c r="H36" s="26">
        <v>668088.51</v>
      </c>
      <c r="I36" s="26">
        <v>149168.21</v>
      </c>
      <c r="J36" s="26">
        <v>108253.58</v>
      </c>
      <c r="K36" s="26">
        <v>1917423.02</v>
      </c>
      <c r="L36" s="26">
        <v>382408.44</v>
      </c>
      <c r="M36" s="26">
        <v>1179706.49</v>
      </c>
      <c r="N36" s="26"/>
      <c r="O36" s="26">
        <v>2974519.3599999994</v>
      </c>
      <c r="P36" s="26">
        <v>0</v>
      </c>
      <c r="Q36" s="26">
        <v>900204.9</v>
      </c>
      <c r="R36" s="26">
        <v>5086.21</v>
      </c>
      <c r="S36" s="26">
        <f t="shared" si="0"/>
        <v>50959450.041020766</v>
      </c>
    </row>
    <row r="37" spans="1:19" ht="15.75" x14ac:dyDescent="0.25">
      <c r="A37" s="10"/>
      <c r="B37" s="10"/>
      <c r="C37" s="24"/>
      <c r="D37" s="25" t="s">
        <v>32</v>
      </c>
      <c r="E37" s="26">
        <v>18430431.280000001</v>
      </c>
      <c r="F37" s="26"/>
      <c r="G37" s="26">
        <v>4745047.5966072716</v>
      </c>
      <c r="H37" s="26">
        <v>388056.66</v>
      </c>
      <c r="I37" s="26">
        <v>93257.43</v>
      </c>
      <c r="J37" s="26">
        <v>41879.120000000003</v>
      </c>
      <c r="K37" s="26">
        <v>965912.40999999992</v>
      </c>
      <c r="L37" s="26">
        <v>239075.26</v>
      </c>
      <c r="M37" s="26">
        <v>594283.61</v>
      </c>
      <c r="N37" s="26"/>
      <c r="O37" s="26">
        <v>1529026.3400000005</v>
      </c>
      <c r="P37" s="26">
        <v>0</v>
      </c>
      <c r="Q37" s="26">
        <v>2113669.5999999996</v>
      </c>
      <c r="R37" s="26">
        <v>3179.8000000000006</v>
      </c>
      <c r="S37" s="26">
        <f t="shared" si="0"/>
        <v>29143819.106607277</v>
      </c>
    </row>
    <row r="38" spans="1:19" ht="15.75" x14ac:dyDescent="0.25">
      <c r="A38" s="10"/>
      <c r="B38" s="10"/>
      <c r="C38" s="24"/>
      <c r="D38" s="25" t="s">
        <v>33</v>
      </c>
      <c r="E38" s="26">
        <v>19400503.759999998</v>
      </c>
      <c r="F38" s="26"/>
      <c r="G38" s="26">
        <v>4609813.2390138926</v>
      </c>
      <c r="H38" s="26">
        <v>403405.73</v>
      </c>
      <c r="I38" s="26">
        <v>58677.2</v>
      </c>
      <c r="J38" s="26">
        <v>26602.46</v>
      </c>
      <c r="K38" s="26">
        <v>1016752.5199999999</v>
      </c>
      <c r="L38" s="26">
        <v>150425.19</v>
      </c>
      <c r="M38" s="26">
        <v>625563.30999999994</v>
      </c>
      <c r="N38" s="26"/>
      <c r="O38" s="26">
        <v>2168812.38</v>
      </c>
      <c r="P38" s="26">
        <v>0</v>
      </c>
      <c r="Q38" s="26">
        <v>1602704.6</v>
      </c>
      <c r="R38" s="26">
        <v>2000.6900000000003</v>
      </c>
      <c r="S38" s="26">
        <f t="shared" si="0"/>
        <v>30065261.079013892</v>
      </c>
    </row>
    <row r="39" spans="1:19" ht="15.75" x14ac:dyDescent="0.25">
      <c r="A39" s="10"/>
      <c r="B39" s="10"/>
      <c r="C39" s="24"/>
      <c r="D39" s="25" t="s">
        <v>34</v>
      </c>
      <c r="E39" s="26">
        <v>20926795.300000001</v>
      </c>
      <c r="F39" s="26"/>
      <c r="G39" s="26">
        <v>5145545.6607290199</v>
      </c>
      <c r="H39" s="26">
        <v>430467.22000000003</v>
      </c>
      <c r="I39" s="26">
        <v>108836.74</v>
      </c>
      <c r="J39" s="26">
        <v>38718.43</v>
      </c>
      <c r="K39" s="26">
        <v>1096743.26</v>
      </c>
      <c r="L39" s="26">
        <v>279014.45999999996</v>
      </c>
      <c r="M39" s="26">
        <v>674778.10000000009</v>
      </c>
      <c r="N39" s="26"/>
      <c r="O39" s="26">
        <v>2194619.8900000006</v>
      </c>
      <c r="P39" s="26">
        <v>0</v>
      </c>
      <c r="Q39" s="26">
        <v>2758379.4000000032</v>
      </c>
      <c r="R39" s="26">
        <v>3711.02</v>
      </c>
      <c r="S39" s="26">
        <f t="shared" si="0"/>
        <v>33657609.480729029</v>
      </c>
    </row>
    <row r="40" spans="1:19" ht="15.75" x14ac:dyDescent="0.25">
      <c r="A40" s="10"/>
      <c r="B40" s="10"/>
      <c r="C40" s="24"/>
      <c r="D40" s="25" t="s">
        <v>35</v>
      </c>
      <c r="E40" s="26">
        <v>18387390.52</v>
      </c>
      <c r="F40" s="26"/>
      <c r="G40" s="26">
        <v>589617.68054772797</v>
      </c>
      <c r="H40" s="26">
        <v>384052.79</v>
      </c>
      <c r="I40" s="26">
        <v>97261.46</v>
      </c>
      <c r="J40" s="26">
        <v>104829.5</v>
      </c>
      <c r="K40" s="26">
        <v>963656.71000000008</v>
      </c>
      <c r="L40" s="26">
        <v>249340.02000000002</v>
      </c>
      <c r="M40" s="26">
        <v>592895.77000000014</v>
      </c>
      <c r="N40" s="26"/>
      <c r="O40" s="26">
        <v>2811762.9</v>
      </c>
      <c r="P40" s="26">
        <v>0</v>
      </c>
      <c r="Q40" s="26">
        <v>7628901</v>
      </c>
      <c r="R40" s="26">
        <v>3316.31</v>
      </c>
      <c r="S40" s="26">
        <f t="shared" si="0"/>
        <v>31813024.660547726</v>
      </c>
    </row>
    <row r="41" spans="1:19" ht="15.75" x14ac:dyDescent="0.25">
      <c r="A41" s="10"/>
      <c r="B41" s="10"/>
      <c r="C41" s="24"/>
      <c r="D41" s="25" t="s">
        <v>36</v>
      </c>
      <c r="E41" s="26">
        <v>34747608.679999992</v>
      </c>
      <c r="F41" s="26"/>
      <c r="G41" s="26">
        <v>7029728.6743014548</v>
      </c>
      <c r="H41" s="26">
        <v>739126.11</v>
      </c>
      <c r="I41" s="26">
        <v>123906.44</v>
      </c>
      <c r="J41" s="26">
        <v>64530.720000000001</v>
      </c>
      <c r="K41" s="26">
        <v>1821072.22</v>
      </c>
      <c r="L41" s="26">
        <v>317647.23</v>
      </c>
      <c r="M41" s="26">
        <v>1120426.07</v>
      </c>
      <c r="N41" s="26"/>
      <c r="O41" s="26">
        <v>2912974.1800000006</v>
      </c>
      <c r="P41" s="26">
        <v>0</v>
      </c>
      <c r="Q41" s="26">
        <v>2373402.5000000014</v>
      </c>
      <c r="R41" s="26">
        <v>4224.869999999999</v>
      </c>
      <c r="S41" s="26">
        <f t="shared" si="0"/>
        <v>51254647.694301434</v>
      </c>
    </row>
    <row r="42" spans="1:19" ht="15.75" x14ac:dyDescent="0.25">
      <c r="A42" s="10"/>
      <c r="B42" s="10"/>
      <c r="C42" s="24"/>
      <c r="D42" s="25" t="s">
        <v>37</v>
      </c>
      <c r="E42" s="26">
        <v>20723888.859999999</v>
      </c>
      <c r="F42" s="26"/>
      <c r="G42" s="26">
        <v>4190847.3264003471</v>
      </c>
      <c r="H42" s="26">
        <v>428356.56000000006</v>
      </c>
      <c r="I42" s="26">
        <v>66175.649999999994</v>
      </c>
      <c r="J42" s="26">
        <v>28446.19</v>
      </c>
      <c r="K42" s="26">
        <v>1086109.23</v>
      </c>
      <c r="L42" s="26">
        <v>169648.25</v>
      </c>
      <c r="M42" s="26">
        <v>668235.46000000008</v>
      </c>
      <c r="N42" s="26"/>
      <c r="O42" s="26">
        <v>1735377.1899999995</v>
      </c>
      <c r="P42" s="26">
        <v>0</v>
      </c>
      <c r="Q42" s="26">
        <v>0</v>
      </c>
      <c r="R42" s="26">
        <v>2256.3599999999997</v>
      </c>
      <c r="S42" s="26">
        <f t="shared" ref="S42:S73" si="1">SUM(E42:R42)</f>
        <v>29099341.076400347</v>
      </c>
    </row>
    <row r="43" spans="1:19" ht="15.75" x14ac:dyDescent="0.25">
      <c r="A43" s="10"/>
      <c r="B43" s="10"/>
      <c r="C43" s="24"/>
      <c r="D43" s="25" t="s">
        <v>38</v>
      </c>
      <c r="E43" s="26">
        <v>21967341.100000001</v>
      </c>
      <c r="F43" s="26"/>
      <c r="G43" s="26">
        <v>1869551.745705924</v>
      </c>
      <c r="H43" s="26">
        <v>471917.63000000006</v>
      </c>
      <c r="I43" s="26">
        <v>112039.96</v>
      </c>
      <c r="J43" s="26">
        <v>45566.59</v>
      </c>
      <c r="K43" s="26">
        <v>1151276.77</v>
      </c>
      <c r="L43" s="26">
        <v>287226.26</v>
      </c>
      <c r="M43" s="26">
        <v>708330.18999999983</v>
      </c>
      <c r="N43" s="26"/>
      <c r="O43" s="26">
        <v>1859558.72</v>
      </c>
      <c r="P43" s="26">
        <v>0</v>
      </c>
      <c r="Q43" s="26">
        <v>0</v>
      </c>
      <c r="R43" s="26">
        <v>3820.2400000000002</v>
      </c>
      <c r="S43" s="26">
        <f t="shared" si="1"/>
        <v>28476629.205705926</v>
      </c>
    </row>
    <row r="44" spans="1:19" ht="15.75" x14ac:dyDescent="0.25">
      <c r="A44" s="10"/>
      <c r="B44" s="10"/>
      <c r="C44" s="24"/>
      <c r="D44" s="25" t="s">
        <v>39</v>
      </c>
      <c r="E44" s="26">
        <v>13876151.420000002</v>
      </c>
      <c r="F44" s="26"/>
      <c r="G44" s="26">
        <v>209887.68192351604</v>
      </c>
      <c r="H44" s="26">
        <v>288732.70999999996</v>
      </c>
      <c r="I44" s="26">
        <v>304306.07</v>
      </c>
      <c r="J44" s="26">
        <v>0</v>
      </c>
      <c r="K44" s="26">
        <v>727229.15</v>
      </c>
      <c r="L44" s="26">
        <v>780120.70000000007</v>
      </c>
      <c r="M44" s="26">
        <v>447432.25000000006</v>
      </c>
      <c r="N44" s="26"/>
      <c r="O44" s="26">
        <v>2120252.77</v>
      </c>
      <c r="P44" s="26">
        <v>0</v>
      </c>
      <c r="Q44" s="26">
        <v>0</v>
      </c>
      <c r="R44" s="26">
        <v>10376.14</v>
      </c>
      <c r="S44" s="26">
        <f t="shared" si="1"/>
        <v>18764488.891923521</v>
      </c>
    </row>
    <row r="45" spans="1:19" ht="15.75" x14ac:dyDescent="0.25">
      <c r="A45" s="10"/>
      <c r="B45" s="10"/>
      <c r="C45" s="24"/>
      <c r="D45" s="25" t="s">
        <v>40</v>
      </c>
      <c r="E45" s="26">
        <v>45573069</v>
      </c>
      <c r="F45" s="26"/>
      <c r="G45" s="26">
        <v>1327242.5451423321</v>
      </c>
      <c r="H45" s="26">
        <v>775320.46</v>
      </c>
      <c r="I45" s="26">
        <v>1265418.24</v>
      </c>
      <c r="J45" s="26">
        <v>360055.08</v>
      </c>
      <c r="K45" s="26">
        <v>2388419.0299999998</v>
      </c>
      <c r="L45" s="26">
        <v>3244032.9899999998</v>
      </c>
      <c r="M45" s="26">
        <v>1469489.7600000002</v>
      </c>
      <c r="N45" s="26"/>
      <c r="O45" s="26">
        <v>5739687.0099999998</v>
      </c>
      <c r="P45" s="26">
        <v>0</v>
      </c>
      <c r="Q45" s="26">
        <v>0</v>
      </c>
      <c r="R45" s="26">
        <v>43148.020000000011</v>
      </c>
      <c r="S45" s="26">
        <f t="shared" si="1"/>
        <v>62185882.135142334</v>
      </c>
    </row>
    <row r="46" spans="1:19" ht="15.75" x14ac:dyDescent="0.25">
      <c r="A46" s="10"/>
      <c r="B46" s="10"/>
      <c r="C46" s="24"/>
      <c r="D46" s="25" t="s">
        <v>41</v>
      </c>
      <c r="E46" s="26">
        <v>65734590.230000004</v>
      </c>
      <c r="F46" s="26"/>
      <c r="G46" s="26">
        <v>1294472.5210494462</v>
      </c>
      <c r="H46" s="26">
        <v>1377319.4100000001</v>
      </c>
      <c r="I46" s="26">
        <v>1592219.67</v>
      </c>
      <c r="J46" s="26">
        <v>646020.00325782865</v>
      </c>
      <c r="K46" s="26">
        <v>0</v>
      </c>
      <c r="L46" s="26">
        <v>0</v>
      </c>
      <c r="M46" s="26">
        <v>2119591.9</v>
      </c>
      <c r="N46" s="26"/>
      <c r="O46" s="26">
        <v>8780825.7099999972</v>
      </c>
      <c r="P46" s="26">
        <v>0</v>
      </c>
      <c r="Q46" s="26">
        <v>0</v>
      </c>
      <c r="R46" s="26">
        <v>54291.269999999982</v>
      </c>
      <c r="S46" s="26">
        <f t="shared" si="1"/>
        <v>81599330.714307278</v>
      </c>
    </row>
    <row r="47" spans="1:19" ht="15.75" x14ac:dyDescent="0.25">
      <c r="A47" s="10"/>
      <c r="B47" s="10"/>
      <c r="C47" s="24"/>
      <c r="D47" s="25" t="s">
        <v>42</v>
      </c>
      <c r="E47" s="26">
        <v>15370753.59</v>
      </c>
      <c r="F47" s="26"/>
      <c r="G47" s="26">
        <v>2798097.3293128377</v>
      </c>
      <c r="H47" s="26">
        <v>320514.21000000002</v>
      </c>
      <c r="I47" s="26">
        <v>118592.01</v>
      </c>
      <c r="J47" s="26">
        <v>50307.62</v>
      </c>
      <c r="K47" s="26">
        <v>805559.1</v>
      </c>
      <c r="L47" s="26">
        <v>304023.12</v>
      </c>
      <c r="M47" s="26">
        <v>495625.24000000005</v>
      </c>
      <c r="N47" s="26"/>
      <c r="O47" s="26">
        <v>1771114.8600000006</v>
      </c>
      <c r="P47" s="26">
        <v>0</v>
      </c>
      <c r="Q47" s="26">
        <v>512733.2</v>
      </c>
      <c r="R47" s="26">
        <v>4043.6600000000008</v>
      </c>
      <c r="S47" s="26">
        <f t="shared" si="1"/>
        <v>22551363.939312842</v>
      </c>
    </row>
    <row r="48" spans="1:19" ht="15.75" x14ac:dyDescent="0.25">
      <c r="A48" s="10"/>
      <c r="B48" s="10"/>
      <c r="C48" s="24"/>
      <c r="D48" s="25" t="s">
        <v>43</v>
      </c>
      <c r="E48" s="26">
        <v>31824147.879999999</v>
      </c>
      <c r="F48" s="26"/>
      <c r="G48" s="26">
        <v>1175358.3210494462</v>
      </c>
      <c r="H48" s="26">
        <v>690841.50000000012</v>
      </c>
      <c r="I48" s="26">
        <v>935413.59</v>
      </c>
      <c r="J48" s="26">
        <v>214655.08216698046</v>
      </c>
      <c r="K48" s="26">
        <v>1667857.84</v>
      </c>
      <c r="L48" s="26">
        <v>2398031.29</v>
      </c>
      <c r="M48" s="26">
        <v>1026159.9600000001</v>
      </c>
      <c r="N48" s="26"/>
      <c r="O48" s="26">
        <v>5113759.5600000015</v>
      </c>
      <c r="P48" s="26">
        <v>0</v>
      </c>
      <c r="Q48" s="26">
        <v>10186642.9</v>
      </c>
      <c r="R48" s="26">
        <v>31895.57</v>
      </c>
      <c r="S48" s="26">
        <f t="shared" si="1"/>
        <v>55264763.493216433</v>
      </c>
    </row>
    <row r="49" spans="1:19" ht="15.75" x14ac:dyDescent="0.25">
      <c r="A49" s="10"/>
      <c r="B49" s="10"/>
      <c r="C49" s="24"/>
      <c r="D49" s="25" t="s">
        <v>44</v>
      </c>
      <c r="E49" s="26">
        <v>92170602.74000001</v>
      </c>
      <c r="F49" s="26"/>
      <c r="G49" s="26">
        <v>1008168.6835695681</v>
      </c>
      <c r="H49" s="26">
        <v>1854278.34</v>
      </c>
      <c r="I49" s="26">
        <v>2916096.72</v>
      </c>
      <c r="J49" s="26">
        <v>727009.57224019268</v>
      </c>
      <c r="K49" s="26">
        <v>4830528.79</v>
      </c>
      <c r="L49" s="26">
        <v>7475721.1900000004</v>
      </c>
      <c r="M49" s="26">
        <v>2972013.14</v>
      </c>
      <c r="N49" s="26"/>
      <c r="O49" s="26">
        <v>12272422.820000002</v>
      </c>
      <c r="P49" s="26">
        <v>0</v>
      </c>
      <c r="Q49" s="26">
        <v>34120288.300000004</v>
      </c>
      <c r="R49" s="26">
        <v>99432.74</v>
      </c>
      <c r="S49" s="26">
        <f t="shared" si="1"/>
        <v>160446563.03580979</v>
      </c>
    </row>
    <row r="50" spans="1:19" ht="15.75" x14ac:dyDescent="0.25">
      <c r="A50" s="10"/>
      <c r="B50" s="10"/>
      <c r="C50" s="24"/>
      <c r="D50" s="25" t="s">
        <v>45</v>
      </c>
      <c r="E50" s="26">
        <v>10067753.710000001</v>
      </c>
      <c r="F50" s="26"/>
      <c r="G50" s="26">
        <v>2573863.1326308739</v>
      </c>
      <c r="H50" s="26">
        <v>206144.28999999998</v>
      </c>
      <c r="I50" s="26">
        <v>25334.57</v>
      </c>
      <c r="J50" s="26">
        <v>15013.27</v>
      </c>
      <c r="K50" s="26">
        <v>527636.5</v>
      </c>
      <c r="L50" s="26">
        <v>64947.839999999997</v>
      </c>
      <c r="M50" s="26">
        <v>324631.59999999998</v>
      </c>
      <c r="N50" s="26"/>
      <c r="O50" s="26">
        <v>1138312.6399999997</v>
      </c>
      <c r="P50" s="26">
        <v>0</v>
      </c>
      <c r="Q50" s="26">
        <v>466766.3</v>
      </c>
      <c r="R50" s="26">
        <v>863.77</v>
      </c>
      <c r="S50" s="26">
        <f t="shared" si="1"/>
        <v>15411267.622630872</v>
      </c>
    </row>
    <row r="51" spans="1:19" ht="15.75" x14ac:dyDescent="0.25">
      <c r="A51" s="10"/>
      <c r="B51" s="10"/>
      <c r="C51" s="24"/>
      <c r="D51" s="25" t="s">
        <v>46</v>
      </c>
      <c r="E51" s="26">
        <v>15574605.949999999</v>
      </c>
      <c r="F51" s="26"/>
      <c r="G51" s="26">
        <v>4643240.3862651847</v>
      </c>
      <c r="H51" s="26">
        <v>317757.21000000002</v>
      </c>
      <c r="I51" s="26">
        <v>149605.01999999999</v>
      </c>
      <c r="J51" s="26">
        <v>66637.850000000006</v>
      </c>
      <c r="K51" s="26">
        <v>816242.71000000008</v>
      </c>
      <c r="L51" s="26">
        <v>383528.24</v>
      </c>
      <c r="M51" s="26">
        <v>502198.4</v>
      </c>
      <c r="N51" s="26"/>
      <c r="O51" s="26">
        <v>1976101.8400000005</v>
      </c>
      <c r="P51" s="26">
        <v>0</v>
      </c>
      <c r="Q51" s="26">
        <v>0</v>
      </c>
      <c r="R51" s="26">
        <v>5101.1100000000006</v>
      </c>
      <c r="S51" s="26">
        <f t="shared" si="1"/>
        <v>24435018.716265183</v>
      </c>
    </row>
    <row r="52" spans="1:19" ht="15.75" x14ac:dyDescent="0.25">
      <c r="A52" s="10"/>
      <c r="B52" s="10"/>
      <c r="C52" s="24"/>
      <c r="D52" s="25" t="s">
        <v>47</v>
      </c>
      <c r="E52" s="26">
        <v>13402703.060000001</v>
      </c>
      <c r="F52" s="26"/>
      <c r="G52" s="26">
        <v>3197035.8754860018</v>
      </c>
      <c r="H52" s="26">
        <v>275824.95</v>
      </c>
      <c r="I52" s="26">
        <v>41933.08</v>
      </c>
      <c r="J52" s="26">
        <v>18700.740000000002</v>
      </c>
      <c r="K52" s="26">
        <v>702416.4</v>
      </c>
      <c r="L52" s="26">
        <v>107499.88</v>
      </c>
      <c r="M52" s="26">
        <v>432166.06</v>
      </c>
      <c r="N52" s="26"/>
      <c r="O52" s="26">
        <v>1705750.4600000004</v>
      </c>
      <c r="P52" s="26">
        <v>0</v>
      </c>
      <c r="Q52" s="26">
        <v>2859711.5</v>
      </c>
      <c r="R52" s="26">
        <v>1429.74</v>
      </c>
      <c r="S52" s="26">
        <f t="shared" si="1"/>
        <v>22745171.745485995</v>
      </c>
    </row>
    <row r="53" spans="1:19" ht="15.75" x14ac:dyDescent="0.25">
      <c r="A53" s="10"/>
      <c r="B53" s="10"/>
      <c r="C53" s="24"/>
      <c r="D53" s="25" t="s">
        <v>48</v>
      </c>
      <c r="E53" s="26">
        <v>13356824.449999997</v>
      </c>
      <c r="F53" s="26"/>
      <c r="G53" s="26">
        <v>4484884.3991806032</v>
      </c>
      <c r="H53" s="26">
        <v>299789.59999999998</v>
      </c>
      <c r="I53" s="26">
        <v>52270.75</v>
      </c>
      <c r="J53" s="26">
        <v>25022.12</v>
      </c>
      <c r="K53" s="26">
        <v>700011.98</v>
      </c>
      <c r="L53" s="26">
        <v>134001.60000000001</v>
      </c>
      <c r="M53" s="26">
        <v>430686.69000000006</v>
      </c>
      <c r="N53" s="26"/>
      <c r="O53" s="26">
        <v>1181525.28</v>
      </c>
      <c r="P53" s="26">
        <v>658039.49</v>
      </c>
      <c r="Q53" s="26">
        <v>0</v>
      </c>
      <c r="R53" s="26">
        <v>1782.2199999999998</v>
      </c>
      <c r="S53" s="26">
        <f t="shared" si="1"/>
        <v>21324838.579180606</v>
      </c>
    </row>
    <row r="54" spans="1:19" ht="15.75" x14ac:dyDescent="0.25">
      <c r="A54" s="10"/>
      <c r="B54" s="10"/>
      <c r="C54" s="24"/>
      <c r="D54" s="25" t="s">
        <v>49</v>
      </c>
      <c r="E54" s="26">
        <v>13977841.120000001</v>
      </c>
      <c r="F54" s="26"/>
      <c r="G54" s="26">
        <v>3286258.7131858021</v>
      </c>
      <c r="H54" s="26">
        <v>296276.22000000003</v>
      </c>
      <c r="I54" s="26">
        <v>48121.120000000003</v>
      </c>
      <c r="J54" s="26">
        <v>29236.37</v>
      </c>
      <c r="K54" s="26">
        <v>732558.57</v>
      </c>
      <c r="L54" s="26">
        <v>123363.58</v>
      </c>
      <c r="M54" s="26">
        <v>450711.21</v>
      </c>
      <c r="N54" s="26"/>
      <c r="O54" s="26">
        <v>1341171.6499999999</v>
      </c>
      <c r="P54" s="26">
        <v>0</v>
      </c>
      <c r="Q54" s="26">
        <v>733483.80000000075</v>
      </c>
      <c r="R54" s="26">
        <v>1640.7400000000002</v>
      </c>
      <c r="S54" s="26">
        <f t="shared" si="1"/>
        <v>21020663.093185801</v>
      </c>
    </row>
    <row r="55" spans="1:19" ht="15.75" x14ac:dyDescent="0.25">
      <c r="A55" s="10"/>
      <c r="B55" s="10"/>
      <c r="C55" s="24"/>
      <c r="D55" s="25" t="s">
        <v>50</v>
      </c>
      <c r="E55" s="26">
        <v>4974281.8999999994</v>
      </c>
      <c r="F55" s="26"/>
      <c r="G55" s="26">
        <v>2804542.4073117622</v>
      </c>
      <c r="H55" s="26">
        <v>109873.05</v>
      </c>
      <c r="I55" s="26">
        <v>8372.0499999999993</v>
      </c>
      <c r="J55" s="26">
        <v>4741.03</v>
      </c>
      <c r="K55" s="26">
        <v>260694.97</v>
      </c>
      <c r="L55" s="26">
        <v>21462.649999999998</v>
      </c>
      <c r="M55" s="26">
        <v>160394.16</v>
      </c>
      <c r="N55" s="26"/>
      <c r="O55" s="26">
        <v>817219.29000000015</v>
      </c>
      <c r="P55" s="26">
        <v>0</v>
      </c>
      <c r="Q55" s="26">
        <v>0</v>
      </c>
      <c r="R55" s="26">
        <v>285.39999999999998</v>
      </c>
      <c r="S55" s="26">
        <f t="shared" si="1"/>
        <v>9161866.9073117636</v>
      </c>
    </row>
    <row r="56" spans="1:19" ht="15.75" x14ac:dyDescent="0.25">
      <c r="A56" s="10"/>
      <c r="B56" s="10"/>
      <c r="C56" s="24"/>
      <c r="D56" s="25" t="s">
        <v>51</v>
      </c>
      <c r="E56" s="26">
        <v>17084343.379999999</v>
      </c>
      <c r="F56" s="26"/>
      <c r="G56" s="26">
        <v>4504089.4930018224</v>
      </c>
      <c r="H56" s="26">
        <v>352388.78</v>
      </c>
      <c r="I56" s="26">
        <v>28756.19</v>
      </c>
      <c r="J56" s="26">
        <v>18173.96</v>
      </c>
      <c r="K56" s="26">
        <v>895365.88</v>
      </c>
      <c r="L56" s="26">
        <v>73719.539999999994</v>
      </c>
      <c r="M56" s="26">
        <v>550879.43000000005</v>
      </c>
      <c r="N56" s="26"/>
      <c r="O56" s="26">
        <v>1640113.0899999999</v>
      </c>
      <c r="P56" s="26">
        <v>0</v>
      </c>
      <c r="Q56" s="26">
        <v>1396957.0999999996</v>
      </c>
      <c r="R56" s="26">
        <v>980.44999999999993</v>
      </c>
      <c r="S56" s="26">
        <f t="shared" si="1"/>
        <v>26545767.293001819</v>
      </c>
    </row>
    <row r="57" spans="1:19" ht="15.75" x14ac:dyDescent="0.25">
      <c r="A57" s="10"/>
      <c r="B57" s="10"/>
      <c r="C57" s="24"/>
      <c r="D57" s="25" t="s">
        <v>52</v>
      </c>
      <c r="E57" s="26">
        <v>7613484.4699999988</v>
      </c>
      <c r="F57" s="26"/>
      <c r="G57" s="26">
        <v>1430504.378769442</v>
      </c>
      <c r="H57" s="26">
        <v>161049.87</v>
      </c>
      <c r="I57" s="26">
        <v>53071.56</v>
      </c>
      <c r="J57" s="26">
        <v>25022.12</v>
      </c>
      <c r="K57" s="26">
        <v>399011.79000000004</v>
      </c>
      <c r="L57" s="26">
        <v>136054.54</v>
      </c>
      <c r="M57" s="26">
        <v>245494.43</v>
      </c>
      <c r="N57" s="26"/>
      <c r="O57" s="26">
        <v>957496.48000000021</v>
      </c>
      <c r="P57" s="26">
        <v>0</v>
      </c>
      <c r="Q57" s="26">
        <v>154627.90000000037</v>
      </c>
      <c r="R57" s="26">
        <v>1809.5599999999997</v>
      </c>
      <c r="S57" s="26">
        <f t="shared" si="1"/>
        <v>11177627.098769441</v>
      </c>
    </row>
    <row r="58" spans="1:19" ht="15.75" x14ac:dyDescent="0.25">
      <c r="A58" s="10"/>
      <c r="B58" s="10"/>
      <c r="C58" s="24"/>
      <c r="D58" s="25" t="s">
        <v>53</v>
      </c>
      <c r="E58" s="26">
        <v>6196923.25</v>
      </c>
      <c r="F58" s="26"/>
      <c r="G58" s="26">
        <v>1507218.4282749242</v>
      </c>
      <c r="H58" s="26">
        <v>118829.56</v>
      </c>
      <c r="I58" s="26">
        <v>14996.9</v>
      </c>
      <c r="J58" s="26">
        <v>6321.38</v>
      </c>
      <c r="K58" s="26">
        <v>324771.83999999997</v>
      </c>
      <c r="L58" s="26">
        <v>38446.14</v>
      </c>
      <c r="M58" s="26">
        <v>199817.86</v>
      </c>
      <c r="N58" s="26"/>
      <c r="O58" s="26">
        <v>883620.47999999975</v>
      </c>
      <c r="P58" s="26">
        <v>0</v>
      </c>
      <c r="Q58" s="26">
        <v>0</v>
      </c>
      <c r="R58" s="26">
        <v>511.28</v>
      </c>
      <c r="S58" s="26">
        <f t="shared" si="1"/>
        <v>9291457.1182749234</v>
      </c>
    </row>
    <row r="59" spans="1:19" ht="15.75" x14ac:dyDescent="0.25">
      <c r="A59" s="10"/>
      <c r="B59" s="10"/>
      <c r="C59" s="24"/>
      <c r="D59" s="25" t="s">
        <v>54</v>
      </c>
      <c r="E59" s="26">
        <v>17182722.219999999</v>
      </c>
      <c r="F59" s="26"/>
      <c r="G59" s="26">
        <v>3006528.3203853485</v>
      </c>
      <c r="H59" s="26">
        <v>373562.8</v>
      </c>
      <c r="I59" s="26">
        <v>77022.92</v>
      </c>
      <c r="J59" s="26">
        <v>33187.230000000003</v>
      </c>
      <c r="K59" s="26">
        <v>900521.77</v>
      </c>
      <c r="L59" s="26">
        <v>197456.39</v>
      </c>
      <c r="M59" s="26">
        <v>554051.62000000011</v>
      </c>
      <c r="N59" s="26"/>
      <c r="O59" s="26">
        <v>1656590.65</v>
      </c>
      <c r="P59" s="26">
        <v>0</v>
      </c>
      <c r="Q59" s="26">
        <v>281299.90000000002</v>
      </c>
      <c r="R59" s="26">
        <v>2626.2400000000002</v>
      </c>
      <c r="S59" s="26">
        <f t="shared" si="1"/>
        <v>24265570.060385346</v>
      </c>
    </row>
    <row r="60" spans="1:19" ht="15.75" x14ac:dyDescent="0.25">
      <c r="A60" s="10"/>
      <c r="B60" s="10"/>
      <c r="C60" s="24"/>
      <c r="D60" s="25" t="s">
        <v>55</v>
      </c>
      <c r="E60" s="26">
        <v>14633857.959999999</v>
      </c>
      <c r="F60" s="26"/>
      <c r="G60" s="26">
        <v>2064447.4998188878</v>
      </c>
      <c r="H60" s="26">
        <v>308686.30000000005</v>
      </c>
      <c r="I60" s="26">
        <v>44845.1</v>
      </c>
      <c r="J60" s="26">
        <v>18964.13</v>
      </c>
      <c r="K60" s="26">
        <v>766939.46</v>
      </c>
      <c r="L60" s="26">
        <v>114965.15000000001</v>
      </c>
      <c r="M60" s="26">
        <v>471864.25</v>
      </c>
      <c r="N60" s="26"/>
      <c r="O60" s="26">
        <v>1216444.6000000001</v>
      </c>
      <c r="P60" s="26">
        <v>0</v>
      </c>
      <c r="Q60" s="26">
        <v>0</v>
      </c>
      <c r="R60" s="26">
        <v>1529.02</v>
      </c>
      <c r="S60" s="26">
        <f t="shared" si="1"/>
        <v>19642543.469818886</v>
      </c>
    </row>
    <row r="61" spans="1:19" ht="15.75" x14ac:dyDescent="0.25">
      <c r="A61" s="10"/>
      <c r="B61" s="10"/>
      <c r="C61" s="24"/>
      <c r="D61" s="25" t="s">
        <v>56</v>
      </c>
      <c r="E61" s="26">
        <v>14987170.580000002</v>
      </c>
      <c r="F61" s="26"/>
      <c r="G61" s="26">
        <v>5277923.3022283763</v>
      </c>
      <c r="H61" s="26">
        <v>340008.7</v>
      </c>
      <c r="I61" s="26">
        <v>43680.29</v>
      </c>
      <c r="J61" s="26">
        <v>18964.13</v>
      </c>
      <c r="K61" s="26">
        <v>785456.07</v>
      </c>
      <c r="L61" s="26">
        <v>111979.05</v>
      </c>
      <c r="M61" s="26">
        <v>483256.71</v>
      </c>
      <c r="N61" s="26"/>
      <c r="O61" s="26">
        <v>1857594.4999999995</v>
      </c>
      <c r="P61" s="26">
        <v>0</v>
      </c>
      <c r="Q61" s="26">
        <v>4430815.9000000004</v>
      </c>
      <c r="R61" s="26">
        <v>1489.3099999999995</v>
      </c>
      <c r="S61" s="26">
        <f t="shared" si="1"/>
        <v>28338338.542228375</v>
      </c>
    </row>
    <row r="62" spans="1:19" ht="15.75" x14ac:dyDescent="0.25">
      <c r="A62" s="10"/>
      <c r="B62" s="10"/>
      <c r="C62" s="24"/>
      <c r="D62" s="25" t="s">
        <v>57</v>
      </c>
      <c r="E62" s="26">
        <v>107203179.00999999</v>
      </c>
      <c r="F62" s="26"/>
      <c r="G62" s="26">
        <v>8651023.5802487824</v>
      </c>
      <c r="H62" s="26">
        <v>2219934.2400000002</v>
      </c>
      <c r="I62" s="26">
        <v>2402780.41</v>
      </c>
      <c r="J62" s="26">
        <v>1043553.9</v>
      </c>
      <c r="K62" s="26">
        <v>5618364.5</v>
      </c>
      <c r="L62" s="26">
        <v>6159780.75</v>
      </c>
      <c r="M62" s="26">
        <v>3456734.0100000002</v>
      </c>
      <c r="N62" s="26"/>
      <c r="O62" s="26">
        <v>15739194.380000005</v>
      </c>
      <c r="P62" s="26">
        <v>0</v>
      </c>
      <c r="Q62" s="26">
        <v>0</v>
      </c>
      <c r="R62" s="26">
        <v>81929.709999999992</v>
      </c>
      <c r="S62" s="26">
        <f t="shared" si="1"/>
        <v>152576474.49024877</v>
      </c>
    </row>
    <row r="63" spans="1:19" ht="15.75" x14ac:dyDescent="0.25">
      <c r="A63" s="10"/>
      <c r="B63" s="10"/>
      <c r="C63" s="24"/>
      <c r="D63" s="25" t="s">
        <v>58</v>
      </c>
      <c r="E63" s="26">
        <v>15851769.550000001</v>
      </c>
      <c r="F63" s="26"/>
      <c r="G63" s="26">
        <v>1300826.9739419201</v>
      </c>
      <c r="H63" s="26">
        <v>315237.33</v>
      </c>
      <c r="I63" s="26">
        <v>428940.53</v>
      </c>
      <c r="J63" s="26">
        <v>73869.977331787668</v>
      </c>
      <c r="K63" s="26">
        <v>830768.46000000008</v>
      </c>
      <c r="L63" s="26">
        <v>1099634.24</v>
      </c>
      <c r="M63" s="26">
        <v>511135.43</v>
      </c>
      <c r="N63" s="26"/>
      <c r="O63" s="26">
        <v>2331732.4499999997</v>
      </c>
      <c r="P63" s="26">
        <v>0</v>
      </c>
      <c r="Q63" s="26">
        <v>0</v>
      </c>
      <c r="R63" s="26">
        <v>14625.89</v>
      </c>
      <c r="S63" s="26">
        <f t="shared" si="1"/>
        <v>22758540.831273705</v>
      </c>
    </row>
    <row r="64" spans="1:19" ht="15.75" x14ac:dyDescent="0.25">
      <c r="A64" s="10"/>
      <c r="B64" s="10"/>
      <c r="C64" s="24"/>
      <c r="D64" s="25" t="s">
        <v>59</v>
      </c>
      <c r="E64" s="26">
        <v>93105202.060000002</v>
      </c>
      <c r="F64" s="26"/>
      <c r="G64" s="26">
        <v>1239006.5900000003</v>
      </c>
      <c r="H64" s="26">
        <v>1703862.1800000002</v>
      </c>
      <c r="I64" s="26">
        <v>1923316.34</v>
      </c>
      <c r="J64" s="26">
        <v>0</v>
      </c>
      <c r="K64" s="26">
        <v>4879509.8</v>
      </c>
      <c r="L64" s="26">
        <v>4930624.08</v>
      </c>
      <c r="M64" s="26">
        <v>3002149.0300000003</v>
      </c>
      <c r="N64" s="26"/>
      <c r="O64" s="26">
        <v>10095262.429999998</v>
      </c>
      <c r="P64" s="26">
        <v>0</v>
      </c>
      <c r="Q64" s="26">
        <v>5946927</v>
      </c>
      <c r="R64" s="26">
        <v>65580.969999999987</v>
      </c>
      <c r="S64" s="26">
        <f t="shared" si="1"/>
        <v>126891440.48</v>
      </c>
    </row>
    <row r="65" spans="1:19" ht="15.75" x14ac:dyDescent="0.25">
      <c r="A65" s="10"/>
      <c r="B65" s="10"/>
      <c r="C65" s="24"/>
      <c r="D65" s="25" t="s">
        <v>60</v>
      </c>
      <c r="E65" s="26">
        <v>15705620.149999999</v>
      </c>
      <c r="F65" s="26"/>
      <c r="G65" s="26">
        <v>4601352.0962623172</v>
      </c>
      <c r="H65" s="26">
        <v>323480.80999999994</v>
      </c>
      <c r="I65" s="26">
        <v>67777.259999999995</v>
      </c>
      <c r="J65" s="26">
        <v>30553.32</v>
      </c>
      <c r="K65" s="26">
        <v>823108.9800000001</v>
      </c>
      <c r="L65" s="26">
        <v>173754.15</v>
      </c>
      <c r="M65" s="26">
        <v>506422.89999999997</v>
      </c>
      <c r="N65" s="26"/>
      <c r="O65" s="26">
        <v>1454768.44</v>
      </c>
      <c r="P65" s="26">
        <v>0</v>
      </c>
      <c r="Q65" s="26">
        <v>0</v>
      </c>
      <c r="R65" s="26">
        <v>2310.9900000000007</v>
      </c>
      <c r="S65" s="26">
        <f t="shared" si="1"/>
        <v>23689149.096262313</v>
      </c>
    </row>
    <row r="66" spans="1:19" ht="15.75" x14ac:dyDescent="0.25">
      <c r="A66" s="10"/>
      <c r="B66" s="10"/>
      <c r="C66" s="24"/>
      <c r="D66" s="25" t="s">
        <v>61</v>
      </c>
      <c r="E66" s="26">
        <v>33698549.280000001</v>
      </c>
      <c r="F66" s="26"/>
      <c r="G66" s="26">
        <v>8834815.2916577626</v>
      </c>
      <c r="H66" s="26">
        <v>731689.36</v>
      </c>
      <c r="I66" s="26">
        <v>124052.04</v>
      </c>
      <c r="J66" s="26">
        <v>52151.360000000001</v>
      </c>
      <c r="K66" s="26">
        <v>1766092.53</v>
      </c>
      <c r="L66" s="26">
        <v>318020.49</v>
      </c>
      <c r="M66" s="26">
        <v>1086599.4700000002</v>
      </c>
      <c r="N66" s="26"/>
      <c r="O66" s="26">
        <v>3164556.4100000006</v>
      </c>
      <c r="P66" s="26">
        <v>0</v>
      </c>
      <c r="Q66" s="26">
        <v>935750.1400000006</v>
      </c>
      <c r="R66" s="26">
        <v>4229.8100000000004</v>
      </c>
      <c r="S66" s="26">
        <f t="shared" si="1"/>
        <v>50716506.181657769</v>
      </c>
    </row>
    <row r="67" spans="1:19" ht="15.75" x14ac:dyDescent="0.25">
      <c r="A67" s="10"/>
      <c r="B67" s="10"/>
      <c r="C67" s="24"/>
      <c r="D67" s="25" t="s">
        <v>62</v>
      </c>
      <c r="E67" s="26">
        <v>14567641.389999997</v>
      </c>
      <c r="F67" s="26"/>
      <c r="G67" s="26">
        <v>3712252.9797930741</v>
      </c>
      <c r="H67" s="26">
        <v>307923.75</v>
      </c>
      <c r="I67" s="26">
        <v>27008.98</v>
      </c>
      <c r="J67" s="26">
        <v>20017.689999999999</v>
      </c>
      <c r="K67" s="26">
        <v>763469.15</v>
      </c>
      <c r="L67" s="26">
        <v>69240.38</v>
      </c>
      <c r="M67" s="26">
        <v>469729.11000000004</v>
      </c>
      <c r="N67" s="26"/>
      <c r="O67" s="26">
        <v>1797686.3300000005</v>
      </c>
      <c r="P67" s="26">
        <v>0</v>
      </c>
      <c r="Q67" s="26">
        <v>934499.99999999814</v>
      </c>
      <c r="R67" s="26">
        <v>920.83999999999992</v>
      </c>
      <c r="S67" s="26">
        <f t="shared" si="1"/>
        <v>22670390.599793073</v>
      </c>
    </row>
    <row r="68" spans="1:19" ht="15.75" x14ac:dyDescent="0.25">
      <c r="A68" s="10"/>
      <c r="B68" s="10"/>
      <c r="C68" s="24"/>
      <c r="D68" s="25" t="s">
        <v>63</v>
      </c>
      <c r="E68" s="26">
        <v>10266403.359999999</v>
      </c>
      <c r="F68" s="26"/>
      <c r="G68" s="26">
        <v>2159275.9055578262</v>
      </c>
      <c r="H68" s="26">
        <v>205955.75000000003</v>
      </c>
      <c r="I68" s="26">
        <v>26426.58</v>
      </c>
      <c r="J68" s="26">
        <v>16066.83</v>
      </c>
      <c r="K68" s="26">
        <v>538047.44999999995</v>
      </c>
      <c r="L68" s="26">
        <v>67747.33</v>
      </c>
      <c r="M68" s="26">
        <v>331037.02</v>
      </c>
      <c r="N68" s="26"/>
      <c r="O68" s="26">
        <v>867306.67999999982</v>
      </c>
      <c r="P68" s="26">
        <v>0</v>
      </c>
      <c r="Q68" s="26">
        <v>0</v>
      </c>
      <c r="R68" s="26">
        <v>901.01</v>
      </c>
      <c r="S68" s="26">
        <f t="shared" si="1"/>
        <v>14479167.915557824</v>
      </c>
    </row>
    <row r="69" spans="1:19" ht="15.75" x14ac:dyDescent="0.25">
      <c r="A69" s="10"/>
      <c r="B69" s="10"/>
      <c r="C69" s="24"/>
      <c r="D69" s="25" t="s">
        <v>64</v>
      </c>
      <c r="E69" s="26">
        <v>44935971.159999996</v>
      </c>
      <c r="F69" s="26"/>
      <c r="G69" s="26">
        <v>348771.43999999994</v>
      </c>
      <c r="H69" s="26">
        <v>742598.23</v>
      </c>
      <c r="I69" s="26">
        <v>710096.05</v>
      </c>
      <c r="J69" s="26">
        <v>330752.30689418368</v>
      </c>
      <c r="K69" s="26">
        <v>2355029.65</v>
      </c>
      <c r="L69" s="26">
        <v>1820406.04</v>
      </c>
      <c r="M69" s="26">
        <v>1448946.7300000002</v>
      </c>
      <c r="N69" s="26"/>
      <c r="O69" s="26">
        <v>4884110.9400000004</v>
      </c>
      <c r="P69" s="26">
        <v>0</v>
      </c>
      <c r="Q69" s="26">
        <v>0</v>
      </c>
      <c r="R69" s="26">
        <v>24212.69</v>
      </c>
      <c r="S69" s="26">
        <f t="shared" si="1"/>
        <v>57600895.236894161</v>
      </c>
    </row>
    <row r="70" spans="1:19" ht="15.75" x14ac:dyDescent="0.25">
      <c r="A70" s="10"/>
      <c r="B70" s="10"/>
      <c r="C70" s="24"/>
      <c r="D70" s="25" t="s">
        <v>65</v>
      </c>
      <c r="E70" s="26">
        <v>27514869.25</v>
      </c>
      <c r="F70" s="26"/>
      <c r="G70" s="26">
        <v>401968.36999999994</v>
      </c>
      <c r="H70" s="26">
        <v>545984.14</v>
      </c>
      <c r="I70" s="26">
        <v>626229.87</v>
      </c>
      <c r="J70" s="26">
        <v>354647.36255330325</v>
      </c>
      <c r="K70" s="26">
        <v>1442014.74</v>
      </c>
      <c r="L70" s="26">
        <v>1605406.28</v>
      </c>
      <c r="M70" s="26">
        <v>887208.55999999994</v>
      </c>
      <c r="N70" s="26"/>
      <c r="O70" s="26">
        <v>4052160.0200000005</v>
      </c>
      <c r="P70" s="26">
        <v>0</v>
      </c>
      <c r="Q70" s="26">
        <v>0</v>
      </c>
      <c r="R70" s="26">
        <v>21353.040000000001</v>
      </c>
      <c r="S70" s="26">
        <f t="shared" si="1"/>
        <v>37451841.632553302</v>
      </c>
    </row>
    <row r="71" spans="1:19" ht="15.75" x14ac:dyDescent="0.25">
      <c r="A71" s="10"/>
      <c r="B71" s="10"/>
      <c r="C71" s="24"/>
      <c r="D71" s="25" t="s">
        <v>66</v>
      </c>
      <c r="E71" s="26">
        <v>80548178.899999991</v>
      </c>
      <c r="F71" s="26"/>
      <c r="G71" s="26">
        <v>348837.34184302803</v>
      </c>
      <c r="H71" s="26">
        <v>1491885.61</v>
      </c>
      <c r="I71" s="26">
        <v>1848186.22</v>
      </c>
      <c r="J71" s="26">
        <v>314671.47783228173</v>
      </c>
      <c r="K71" s="26">
        <v>4221414.26</v>
      </c>
      <c r="L71" s="26">
        <v>4738020.1100000003</v>
      </c>
      <c r="M71" s="26">
        <v>2597251.62</v>
      </c>
      <c r="N71" s="26"/>
      <c r="O71" s="26">
        <v>8160463.540000001</v>
      </c>
      <c r="P71" s="26">
        <v>0</v>
      </c>
      <c r="Q71" s="26">
        <v>0</v>
      </c>
      <c r="R71" s="26">
        <v>63019.200000000004</v>
      </c>
      <c r="S71" s="26">
        <f t="shared" si="1"/>
        <v>104331928.27967532</v>
      </c>
    </row>
    <row r="72" spans="1:19" ht="15.75" x14ac:dyDescent="0.25">
      <c r="A72" s="10"/>
      <c r="B72" s="10"/>
      <c r="C72" s="24"/>
      <c r="D72" s="25" t="s">
        <v>67</v>
      </c>
      <c r="E72" s="26">
        <v>19108677.939999998</v>
      </c>
      <c r="F72" s="26"/>
      <c r="G72" s="26">
        <v>6266597.4992410112</v>
      </c>
      <c r="H72" s="26">
        <v>393603.4</v>
      </c>
      <c r="I72" s="26">
        <v>410449.2</v>
      </c>
      <c r="J72" s="26">
        <v>152239.82</v>
      </c>
      <c r="K72" s="26">
        <v>1001458.35</v>
      </c>
      <c r="L72" s="26">
        <v>1052229.78</v>
      </c>
      <c r="M72" s="26">
        <v>616153.46999999986</v>
      </c>
      <c r="N72" s="26"/>
      <c r="O72" s="26">
        <v>2923177.1700000004</v>
      </c>
      <c r="P72" s="26">
        <v>0</v>
      </c>
      <c r="Q72" s="26">
        <v>0</v>
      </c>
      <c r="R72" s="26">
        <v>13995.37</v>
      </c>
      <c r="S72" s="26">
        <f t="shared" si="1"/>
        <v>31938581.999241009</v>
      </c>
    </row>
    <row r="73" spans="1:19" ht="15.75" x14ac:dyDescent="0.25">
      <c r="A73" s="10"/>
      <c r="B73" s="10"/>
      <c r="C73" s="24"/>
      <c r="D73" s="25" t="s">
        <v>68</v>
      </c>
      <c r="E73" s="26">
        <v>67336557.789999992</v>
      </c>
      <c r="F73" s="26"/>
      <c r="G73" s="26">
        <v>686299.78</v>
      </c>
      <c r="H73" s="26">
        <v>568180.91</v>
      </c>
      <c r="I73" s="26">
        <v>258441.76</v>
      </c>
      <c r="J73" s="26">
        <v>117472.25</v>
      </c>
      <c r="K73" s="26">
        <v>3529012.2</v>
      </c>
      <c r="L73" s="26">
        <v>662542.69999999995</v>
      </c>
      <c r="M73" s="26">
        <v>2171246.9000000004</v>
      </c>
      <c r="N73" s="26"/>
      <c r="O73" s="26">
        <v>5450675.7299999995</v>
      </c>
      <c r="P73" s="26">
        <v>0</v>
      </c>
      <c r="Q73" s="26">
        <v>0</v>
      </c>
      <c r="R73" s="26">
        <v>8812.260000000002</v>
      </c>
      <c r="S73" s="26">
        <f t="shared" si="1"/>
        <v>80789242.280000016</v>
      </c>
    </row>
    <row r="74" spans="1:19" ht="15.75" x14ac:dyDescent="0.25">
      <c r="A74" s="10"/>
      <c r="B74" s="10"/>
      <c r="C74" s="24"/>
      <c r="D74" s="25" t="s">
        <v>69</v>
      </c>
      <c r="E74" s="26">
        <v>365806247.89000005</v>
      </c>
      <c r="F74" s="26"/>
      <c r="G74" s="26">
        <v>2836382.8421132918</v>
      </c>
      <c r="H74" s="26">
        <v>6655492.1500000004</v>
      </c>
      <c r="I74" s="26">
        <v>7519928.0199999996</v>
      </c>
      <c r="J74" s="26">
        <v>0</v>
      </c>
      <c r="K74" s="26">
        <v>19171379.59</v>
      </c>
      <c r="L74" s="26">
        <v>19278126.120000001</v>
      </c>
      <c r="M74" s="26">
        <v>11795311.77</v>
      </c>
      <c r="N74" s="26"/>
      <c r="O74" s="26">
        <v>41442431.589999996</v>
      </c>
      <c r="P74" s="26">
        <v>0</v>
      </c>
      <c r="Q74" s="26">
        <v>51366298.899999999</v>
      </c>
      <c r="R74" s="26">
        <v>256413.77</v>
      </c>
      <c r="S74" s="26">
        <f t="shared" ref="S74:S105" si="2">SUM(E74:R74)</f>
        <v>526128012.64211321</v>
      </c>
    </row>
    <row r="75" spans="1:19" ht="15.75" x14ac:dyDescent="0.25">
      <c r="A75" s="10"/>
      <c r="B75" s="10"/>
      <c r="C75" s="24"/>
      <c r="D75" s="25" t="s">
        <v>70</v>
      </c>
      <c r="E75" s="26">
        <v>133531826.11000001</v>
      </c>
      <c r="F75" s="26"/>
      <c r="G75" s="26">
        <v>5899951.0692323502</v>
      </c>
      <c r="H75" s="26">
        <v>2467269.4</v>
      </c>
      <c r="I75" s="26">
        <v>2791171.07</v>
      </c>
      <c r="J75" s="26">
        <v>1043734.0308178603</v>
      </c>
      <c r="K75" s="26">
        <v>6998211.0499999998</v>
      </c>
      <c r="L75" s="26">
        <v>7155461.1099999994</v>
      </c>
      <c r="M75" s="26">
        <v>4305693.29</v>
      </c>
      <c r="N75" s="26"/>
      <c r="O75" s="26">
        <v>17509054.449999999</v>
      </c>
      <c r="P75" s="26">
        <v>0</v>
      </c>
      <c r="Q75" s="26">
        <v>5302612.0000000056</v>
      </c>
      <c r="R75" s="26">
        <v>95173.030000000013</v>
      </c>
      <c r="S75" s="26">
        <f t="shared" si="2"/>
        <v>187100156.6100502</v>
      </c>
    </row>
    <row r="76" spans="1:19" ht="15.75" x14ac:dyDescent="0.25">
      <c r="A76" s="10"/>
      <c r="B76" s="10"/>
      <c r="C76" s="24"/>
      <c r="D76" s="25" t="s">
        <v>71</v>
      </c>
      <c r="E76" s="26">
        <v>88077000.859999999</v>
      </c>
      <c r="F76" s="26"/>
      <c r="G76" s="26">
        <v>1087529.8600000001</v>
      </c>
      <c r="H76" s="26">
        <v>1567356.13</v>
      </c>
      <c r="I76" s="26">
        <v>2026474.64</v>
      </c>
      <c r="J76" s="26">
        <v>1970580.998081605</v>
      </c>
      <c r="K76" s="26">
        <v>4615989</v>
      </c>
      <c r="L76" s="26">
        <v>5195081.2600000007</v>
      </c>
      <c r="M76" s="26">
        <v>2840016.1999999997</v>
      </c>
      <c r="N76" s="26"/>
      <c r="O76" s="26">
        <v>11717315.959999999</v>
      </c>
      <c r="P76" s="26">
        <v>0</v>
      </c>
      <c r="Q76" s="26">
        <v>13377545.300000003</v>
      </c>
      <c r="R76" s="26">
        <v>69098.47</v>
      </c>
      <c r="S76" s="26">
        <f t="shared" si="2"/>
        <v>132543988.6780816</v>
      </c>
    </row>
    <row r="77" spans="1:19" ht="15.75" x14ac:dyDescent="0.25">
      <c r="A77" s="10"/>
      <c r="B77" s="10"/>
      <c r="C77" s="24"/>
      <c r="D77" s="25" t="s">
        <v>72</v>
      </c>
      <c r="E77" s="26">
        <v>14698655.57</v>
      </c>
      <c r="F77" s="26"/>
      <c r="G77" s="26">
        <v>3564913.533917571</v>
      </c>
      <c r="H77" s="26">
        <v>300572.15999999997</v>
      </c>
      <c r="I77" s="26">
        <v>36837.050000000003</v>
      </c>
      <c r="J77" s="26">
        <v>17120.400000000001</v>
      </c>
      <c r="K77" s="26">
        <v>770335.41</v>
      </c>
      <c r="L77" s="26">
        <v>94435.659999999989</v>
      </c>
      <c r="M77" s="26">
        <v>473953.6399999999</v>
      </c>
      <c r="N77" s="26"/>
      <c r="O77" s="26">
        <v>1498472.0499999996</v>
      </c>
      <c r="P77" s="26">
        <v>0</v>
      </c>
      <c r="Q77" s="26">
        <v>0</v>
      </c>
      <c r="R77" s="26">
        <v>1255.98</v>
      </c>
      <c r="S77" s="26">
        <f t="shared" si="2"/>
        <v>21456551.453917574</v>
      </c>
    </row>
    <row r="78" spans="1:19" ht="15.75" x14ac:dyDescent="0.25">
      <c r="A78" s="10"/>
      <c r="B78" s="10"/>
      <c r="C78" s="24"/>
      <c r="D78" s="25" t="s">
        <v>73</v>
      </c>
      <c r="E78" s="26">
        <v>13052228.33</v>
      </c>
      <c r="F78" s="26"/>
      <c r="G78" s="26">
        <v>5183177.9516821122</v>
      </c>
      <c r="H78" s="26">
        <v>269800.79000000004</v>
      </c>
      <c r="I78" s="26">
        <v>66321.25</v>
      </c>
      <c r="J78" s="26">
        <v>40298.78</v>
      </c>
      <c r="K78" s="26">
        <v>684048.53</v>
      </c>
      <c r="L78" s="26">
        <v>170021.52</v>
      </c>
      <c r="M78" s="26">
        <v>420865.07000000007</v>
      </c>
      <c r="N78" s="26"/>
      <c r="O78" s="26">
        <v>2005674.0200000005</v>
      </c>
      <c r="P78" s="26">
        <v>0</v>
      </c>
      <c r="Q78" s="26">
        <v>0</v>
      </c>
      <c r="R78" s="26">
        <v>2261.34</v>
      </c>
      <c r="S78" s="26">
        <f t="shared" si="2"/>
        <v>21894697.581682112</v>
      </c>
    </row>
    <row r="79" spans="1:19" ht="15.75" x14ac:dyDescent="0.25">
      <c r="A79" s="10"/>
      <c r="B79" s="10"/>
      <c r="C79" s="24"/>
      <c r="D79" s="25" t="s">
        <v>74</v>
      </c>
      <c r="E79" s="26">
        <v>16053257.050000001</v>
      </c>
      <c r="F79" s="26"/>
      <c r="G79" s="26">
        <v>4152379.1605219147</v>
      </c>
      <c r="H79" s="26">
        <v>339395.87999999995</v>
      </c>
      <c r="I79" s="26">
        <v>77896.53</v>
      </c>
      <c r="J79" s="26">
        <v>28446.19</v>
      </c>
      <c r="K79" s="26">
        <v>841328.13</v>
      </c>
      <c r="L79" s="26">
        <v>199695.96</v>
      </c>
      <c r="M79" s="26">
        <v>517632.36</v>
      </c>
      <c r="N79" s="26"/>
      <c r="O79" s="26">
        <v>1532136.28</v>
      </c>
      <c r="P79" s="26">
        <v>796980.78</v>
      </c>
      <c r="Q79" s="26">
        <v>429004.10000000184</v>
      </c>
      <c r="R79" s="26">
        <v>2656.0299999999997</v>
      </c>
      <c r="S79" s="26">
        <f t="shared" si="2"/>
        <v>24970808.45052192</v>
      </c>
    </row>
    <row r="80" spans="1:19" ht="15.75" x14ac:dyDescent="0.25">
      <c r="A80" s="10"/>
      <c r="B80" s="10"/>
      <c r="C80" s="24"/>
      <c r="D80" s="25" t="s">
        <v>75</v>
      </c>
      <c r="E80" s="26">
        <v>6474086.8100000005</v>
      </c>
      <c r="F80" s="26"/>
      <c r="G80" s="26">
        <v>2022648.9532619582</v>
      </c>
      <c r="H80" s="26">
        <v>133454.35</v>
      </c>
      <c r="I80" s="26">
        <v>27664.18</v>
      </c>
      <c r="J80" s="26">
        <v>9482.06</v>
      </c>
      <c r="K80" s="26">
        <v>339297.58999999997</v>
      </c>
      <c r="L80" s="26">
        <v>70920.070000000007</v>
      </c>
      <c r="M80" s="26">
        <v>208754.91999999998</v>
      </c>
      <c r="N80" s="26"/>
      <c r="O80" s="26">
        <v>992579.41000000015</v>
      </c>
      <c r="P80" s="26">
        <v>0</v>
      </c>
      <c r="Q80" s="26">
        <v>0</v>
      </c>
      <c r="R80" s="26">
        <v>943.18999999999983</v>
      </c>
      <c r="S80" s="26">
        <f t="shared" si="2"/>
        <v>10279831.533261959</v>
      </c>
    </row>
    <row r="81" spans="1:19" ht="15.75" x14ac:dyDescent="0.25">
      <c r="A81" s="10"/>
      <c r="B81" s="10"/>
      <c r="C81" s="24"/>
      <c r="D81" s="25" t="s">
        <v>76</v>
      </c>
      <c r="E81" s="26">
        <v>28713861.830000002</v>
      </c>
      <c r="F81" s="26"/>
      <c r="G81" s="26">
        <v>10542721.598989544</v>
      </c>
      <c r="H81" s="26">
        <v>588793.41</v>
      </c>
      <c r="I81" s="26">
        <v>139048.95000000001</v>
      </c>
      <c r="J81" s="26">
        <v>70588.710000000006</v>
      </c>
      <c r="K81" s="26">
        <v>1504852.22</v>
      </c>
      <c r="L81" s="26">
        <v>356466.63</v>
      </c>
      <c r="M81" s="26">
        <v>925869.73</v>
      </c>
      <c r="N81" s="26"/>
      <c r="O81" s="26">
        <v>3032136.0999999992</v>
      </c>
      <c r="P81" s="26">
        <v>0</v>
      </c>
      <c r="Q81" s="26">
        <v>2674436.1</v>
      </c>
      <c r="R81" s="26">
        <v>4741.18</v>
      </c>
      <c r="S81" s="26">
        <f t="shared" si="2"/>
        <v>48553516.458989546</v>
      </c>
    </row>
    <row r="82" spans="1:19" ht="15.75" x14ac:dyDescent="0.25">
      <c r="A82" s="10"/>
      <c r="B82" s="10"/>
      <c r="C82" s="24"/>
      <c r="D82" s="25" t="s">
        <v>77</v>
      </c>
      <c r="E82" s="26">
        <v>16755625.48</v>
      </c>
      <c r="F82" s="26"/>
      <c r="G82" s="26">
        <v>12145755.57448403</v>
      </c>
      <c r="H82" s="26">
        <v>353389.60000000003</v>
      </c>
      <c r="I82" s="26">
        <v>44990.7</v>
      </c>
      <c r="J82" s="26">
        <v>29499.759999999998</v>
      </c>
      <c r="K82" s="26">
        <v>878138.25</v>
      </c>
      <c r="L82" s="26">
        <v>115338.42</v>
      </c>
      <c r="M82" s="26">
        <v>540280.01</v>
      </c>
      <c r="N82" s="26"/>
      <c r="O82" s="26">
        <v>1892950.2699999996</v>
      </c>
      <c r="P82" s="26">
        <v>0</v>
      </c>
      <c r="Q82" s="26">
        <v>1889771.8000000045</v>
      </c>
      <c r="R82" s="26">
        <v>1533.9799999999998</v>
      </c>
      <c r="S82" s="26">
        <f t="shared" si="2"/>
        <v>34647273.844484039</v>
      </c>
    </row>
    <row r="83" spans="1:19" ht="15.75" x14ac:dyDescent="0.25">
      <c r="A83" s="10"/>
      <c r="B83" s="10"/>
      <c r="C83" s="24"/>
      <c r="D83" s="25" t="s">
        <v>78</v>
      </c>
      <c r="E83" s="26">
        <v>8107270.79</v>
      </c>
      <c r="F83" s="26"/>
      <c r="G83" s="26">
        <v>2982554.4826840847</v>
      </c>
      <c r="H83" s="26">
        <v>166636.05999999997</v>
      </c>
      <c r="I83" s="26">
        <v>116844.79</v>
      </c>
      <c r="J83" s="26">
        <v>60843.25</v>
      </c>
      <c r="K83" s="26">
        <v>424890.41</v>
      </c>
      <c r="L83" s="26">
        <v>299543.95</v>
      </c>
      <c r="M83" s="26">
        <v>261416.44000000003</v>
      </c>
      <c r="N83" s="26"/>
      <c r="O83" s="26">
        <v>1237341.56</v>
      </c>
      <c r="P83" s="26">
        <v>0</v>
      </c>
      <c r="Q83" s="26">
        <v>0</v>
      </c>
      <c r="R83" s="26">
        <v>3984.0899999999997</v>
      </c>
      <c r="S83" s="26">
        <f t="shared" si="2"/>
        <v>13661325.822684083</v>
      </c>
    </row>
    <row r="84" spans="1:19" ht="15.75" x14ac:dyDescent="0.25">
      <c r="A84" s="10"/>
      <c r="B84" s="10"/>
      <c r="C84" s="24"/>
      <c r="D84" s="25" t="s">
        <v>79</v>
      </c>
      <c r="E84" s="26">
        <v>110510222.78999999</v>
      </c>
      <c r="F84" s="26"/>
      <c r="G84" s="26">
        <v>1545875.2299999997</v>
      </c>
      <c r="H84" s="26">
        <v>2019484.75</v>
      </c>
      <c r="I84" s="26">
        <v>3367532.6</v>
      </c>
      <c r="J84" s="26">
        <v>2492981.8938988578</v>
      </c>
      <c r="K84" s="26">
        <v>5791681.9100000001</v>
      </c>
      <c r="L84" s="26">
        <v>8633024.6400000006</v>
      </c>
      <c r="M84" s="26">
        <v>3563368.66</v>
      </c>
      <c r="N84" s="26"/>
      <c r="O84" s="26">
        <v>15937633.969999999</v>
      </c>
      <c r="P84" s="26">
        <v>0</v>
      </c>
      <c r="Q84" s="26">
        <v>0</v>
      </c>
      <c r="R84" s="26">
        <v>114825.78000000001</v>
      </c>
      <c r="S84" s="26">
        <f t="shared" si="2"/>
        <v>153976632.22389886</v>
      </c>
    </row>
    <row r="85" spans="1:19" ht="15.75" x14ac:dyDescent="0.25">
      <c r="A85" s="10"/>
      <c r="B85" s="10"/>
      <c r="C85" s="24"/>
      <c r="D85" s="25" t="s">
        <v>80</v>
      </c>
      <c r="E85" s="26">
        <v>39012427.590000004</v>
      </c>
      <c r="F85" s="26"/>
      <c r="G85" s="26">
        <v>3148916.7204111619</v>
      </c>
      <c r="H85" s="26">
        <v>782144.12</v>
      </c>
      <c r="I85" s="26">
        <v>372884.14</v>
      </c>
      <c r="J85" s="26">
        <v>179105.67</v>
      </c>
      <c r="K85" s="26">
        <v>2044585.25</v>
      </c>
      <c r="L85" s="26">
        <v>955927.79999999993</v>
      </c>
      <c r="M85" s="26">
        <v>1257943.8599999999</v>
      </c>
      <c r="N85" s="26"/>
      <c r="O85" s="26">
        <v>3845590.7199999988</v>
      </c>
      <c r="P85" s="26">
        <v>0</v>
      </c>
      <c r="Q85" s="26">
        <v>0</v>
      </c>
      <c r="R85" s="26">
        <v>12714.510000000004</v>
      </c>
      <c r="S85" s="26">
        <f t="shared" si="2"/>
        <v>51612240.380411156</v>
      </c>
    </row>
    <row r="86" spans="1:19" ht="15.75" x14ac:dyDescent="0.25">
      <c r="A86" s="10"/>
      <c r="B86" s="10"/>
      <c r="C86" s="24"/>
      <c r="D86" s="25" t="s">
        <v>81</v>
      </c>
      <c r="E86" s="26">
        <v>13230067.049999999</v>
      </c>
      <c r="F86" s="26"/>
      <c r="G86" s="26">
        <v>2824246.5412522187</v>
      </c>
      <c r="H86" s="26">
        <v>271025.24</v>
      </c>
      <c r="I86" s="26">
        <v>74838.91</v>
      </c>
      <c r="J86" s="26">
        <v>13811.338339021422</v>
      </c>
      <c r="K86" s="26">
        <v>693368.8</v>
      </c>
      <c r="L86" s="26">
        <v>191857.43</v>
      </c>
      <c r="M86" s="26">
        <v>426599.45000000007</v>
      </c>
      <c r="N86" s="26"/>
      <c r="O86" s="26">
        <v>1703404.3400000005</v>
      </c>
      <c r="P86" s="26">
        <v>0</v>
      </c>
      <c r="Q86" s="26">
        <v>0</v>
      </c>
      <c r="R86" s="26">
        <v>2551.75</v>
      </c>
      <c r="S86" s="26">
        <f t="shared" si="2"/>
        <v>19431770.849591237</v>
      </c>
    </row>
    <row r="87" spans="1:19" ht="15.75" x14ac:dyDescent="0.25">
      <c r="A87" s="10"/>
      <c r="B87" s="10"/>
      <c r="C87" s="24"/>
      <c r="D87" s="25" t="s">
        <v>82</v>
      </c>
      <c r="E87" s="26">
        <v>13825543.039999999</v>
      </c>
      <c r="F87" s="26"/>
      <c r="G87" s="26">
        <v>2459972.9804773685</v>
      </c>
      <c r="H87" s="26">
        <v>289861.22999999992</v>
      </c>
      <c r="I87" s="26">
        <v>35381.040000000001</v>
      </c>
      <c r="J87" s="26">
        <v>17120.400000000001</v>
      </c>
      <c r="K87" s="26">
        <v>724576.84</v>
      </c>
      <c r="L87" s="26">
        <v>90703.03</v>
      </c>
      <c r="M87" s="26">
        <v>445800.4</v>
      </c>
      <c r="N87" s="26"/>
      <c r="O87" s="26">
        <v>1331950.7599999998</v>
      </c>
      <c r="P87" s="26">
        <v>0</v>
      </c>
      <c r="Q87" s="26">
        <v>0</v>
      </c>
      <c r="R87" s="26">
        <v>1206.3300000000004</v>
      </c>
      <c r="S87" s="26">
        <f t="shared" si="2"/>
        <v>19222116.050477363</v>
      </c>
    </row>
    <row r="88" spans="1:19" ht="15.75" x14ac:dyDescent="0.25">
      <c r="A88" s="10"/>
      <c r="B88" s="10"/>
      <c r="C88" s="24"/>
      <c r="D88" s="25" t="s">
        <v>83</v>
      </c>
      <c r="E88" s="26">
        <v>157733975.89999998</v>
      </c>
      <c r="F88" s="26"/>
      <c r="G88" s="26">
        <v>816647.24</v>
      </c>
      <c r="H88" s="26">
        <v>2811407.0399999996</v>
      </c>
      <c r="I88" s="26">
        <v>2112888.83</v>
      </c>
      <c r="J88" s="26">
        <v>442339.96305259212</v>
      </c>
      <c r="K88" s="26">
        <v>8266610.9300000006</v>
      </c>
      <c r="L88" s="26">
        <v>5416613.1400000006</v>
      </c>
      <c r="M88" s="26">
        <v>5086084.3</v>
      </c>
      <c r="N88" s="26"/>
      <c r="O88" s="26">
        <v>12499725.319999998</v>
      </c>
      <c r="P88" s="26">
        <v>0</v>
      </c>
      <c r="Q88" s="26">
        <v>13853269.499999985</v>
      </c>
      <c r="R88" s="26">
        <v>72045.029999999984</v>
      </c>
      <c r="S88" s="26">
        <f t="shared" si="2"/>
        <v>209111607.19305262</v>
      </c>
    </row>
    <row r="89" spans="1:19" ht="15.75" x14ac:dyDescent="0.25">
      <c r="A89" s="10"/>
      <c r="B89" s="10"/>
      <c r="C89" s="24"/>
      <c r="D89" s="25" t="s">
        <v>84</v>
      </c>
      <c r="E89" s="26">
        <v>20641591.149999999</v>
      </c>
      <c r="F89" s="26"/>
      <c r="G89" s="26">
        <v>3389956.2479644469</v>
      </c>
      <c r="H89" s="26">
        <v>462226.77</v>
      </c>
      <c r="I89" s="26">
        <v>59987.6</v>
      </c>
      <c r="J89" s="26">
        <v>35821.129999999997</v>
      </c>
      <c r="K89" s="26">
        <v>1081796.1199999999</v>
      </c>
      <c r="L89" s="26">
        <v>153784.56</v>
      </c>
      <c r="M89" s="26">
        <v>665581.78999999992</v>
      </c>
      <c r="N89" s="26"/>
      <c r="O89" s="26">
        <v>1914392.9000000001</v>
      </c>
      <c r="P89" s="26">
        <v>0</v>
      </c>
      <c r="Q89" s="26">
        <v>0</v>
      </c>
      <c r="R89" s="26">
        <v>2045.36</v>
      </c>
      <c r="S89" s="26">
        <f t="shared" si="2"/>
        <v>28407183.627964441</v>
      </c>
    </row>
    <row r="90" spans="1:19" ht="15.75" x14ac:dyDescent="0.25">
      <c r="A90" s="10"/>
      <c r="B90" s="10"/>
      <c r="C90" s="24"/>
      <c r="D90" s="25" t="s">
        <v>85</v>
      </c>
      <c r="E90" s="26">
        <v>20413144.030000001</v>
      </c>
      <c r="F90" s="26"/>
      <c r="G90" s="26">
        <v>1135738.6100920201</v>
      </c>
      <c r="H90" s="26">
        <v>441824.99000000005</v>
      </c>
      <c r="I90" s="26">
        <v>294405.21000000002</v>
      </c>
      <c r="J90" s="26">
        <v>91396.57</v>
      </c>
      <c r="K90" s="26">
        <v>1069823.54</v>
      </c>
      <c r="L90" s="26">
        <v>754738.78</v>
      </c>
      <c r="M90" s="26">
        <v>658215.59000000008</v>
      </c>
      <c r="N90" s="26"/>
      <c r="O90" s="26">
        <v>2411719.4000000004</v>
      </c>
      <c r="P90" s="26">
        <v>0</v>
      </c>
      <c r="Q90" s="26">
        <v>0</v>
      </c>
      <c r="R90" s="26">
        <v>10038.509999999998</v>
      </c>
      <c r="S90" s="26">
        <f t="shared" si="2"/>
        <v>27281045.230092023</v>
      </c>
    </row>
    <row r="91" spans="1:19" ht="15.75" x14ac:dyDescent="0.25">
      <c r="A91" s="10"/>
      <c r="B91" s="10"/>
      <c r="C91" s="24"/>
      <c r="D91" s="25" t="s">
        <v>86</v>
      </c>
      <c r="E91" s="26">
        <v>30451100.380000003</v>
      </c>
      <c r="F91" s="26"/>
      <c r="G91" s="26">
        <v>2990619.157439664</v>
      </c>
      <c r="H91" s="26">
        <v>577313.51</v>
      </c>
      <c r="I91" s="26">
        <v>247594.49</v>
      </c>
      <c r="J91" s="26">
        <v>106673.23</v>
      </c>
      <c r="K91" s="26">
        <v>1595898.4000000001</v>
      </c>
      <c r="L91" s="26">
        <v>634734.57000000007</v>
      </c>
      <c r="M91" s="26">
        <v>981886.44999999984</v>
      </c>
      <c r="N91" s="26"/>
      <c r="O91" s="26">
        <v>2729757.2</v>
      </c>
      <c r="P91" s="26">
        <v>0</v>
      </c>
      <c r="Q91" s="26">
        <v>1946414.4</v>
      </c>
      <c r="R91" s="26">
        <v>8442.3700000000008</v>
      </c>
      <c r="S91" s="26">
        <f t="shared" si="2"/>
        <v>42270434.157439664</v>
      </c>
    </row>
    <row r="92" spans="1:19" ht="15.75" x14ac:dyDescent="0.25">
      <c r="A92" s="10"/>
      <c r="B92" s="10"/>
      <c r="C92" s="24"/>
      <c r="D92" s="25" t="s">
        <v>87</v>
      </c>
      <c r="E92" s="26">
        <v>169874307.81</v>
      </c>
      <c r="F92" s="26"/>
      <c r="G92" s="26">
        <v>1000855.2355002839</v>
      </c>
      <c r="H92" s="26">
        <v>3139182.03</v>
      </c>
      <c r="I92" s="26">
        <v>3358578.14</v>
      </c>
      <c r="J92" s="26">
        <v>516506.63732129551</v>
      </c>
      <c r="K92" s="26">
        <v>8902868.2700000014</v>
      </c>
      <c r="L92" s="26">
        <v>8610068.9300000016</v>
      </c>
      <c r="M92" s="26">
        <v>5477545.6299999999</v>
      </c>
      <c r="N92" s="26"/>
      <c r="O92" s="26">
        <v>14841769.839999998</v>
      </c>
      <c r="P92" s="26">
        <v>0</v>
      </c>
      <c r="Q92" s="26">
        <v>0</v>
      </c>
      <c r="R92" s="26">
        <v>114520.44000000002</v>
      </c>
      <c r="S92" s="26">
        <f t="shared" si="2"/>
        <v>215836202.96282157</v>
      </c>
    </row>
    <row r="93" spans="1:19" ht="15.75" x14ac:dyDescent="0.25">
      <c r="A93" s="10"/>
      <c r="B93" s="10"/>
      <c r="C93" s="24"/>
      <c r="D93" s="25" t="s">
        <v>88</v>
      </c>
      <c r="E93" s="26">
        <v>5963273.4199999999</v>
      </c>
      <c r="F93" s="26"/>
      <c r="G93" s="26">
        <v>3997705.0129471496</v>
      </c>
      <c r="H93" s="26">
        <v>123508.29000000001</v>
      </c>
      <c r="I93" s="26">
        <v>77969.33</v>
      </c>
      <c r="J93" s="26">
        <v>35557.74</v>
      </c>
      <c r="K93" s="26">
        <v>312526.59000000003</v>
      </c>
      <c r="L93" s="26">
        <v>199882.6</v>
      </c>
      <c r="M93" s="26">
        <v>192283.87999999998</v>
      </c>
      <c r="N93" s="26"/>
      <c r="O93" s="26">
        <v>917230.32000000018</v>
      </c>
      <c r="P93" s="26">
        <v>0</v>
      </c>
      <c r="Q93" s="26">
        <v>432335.4</v>
      </c>
      <c r="R93" s="26">
        <v>2658.5</v>
      </c>
      <c r="S93" s="26">
        <f t="shared" si="2"/>
        <v>12254931.08294715</v>
      </c>
    </row>
    <row r="94" spans="1:19" ht="15.75" x14ac:dyDescent="0.25">
      <c r="A94" s="10"/>
      <c r="B94" s="10"/>
      <c r="C94" s="24"/>
      <c r="D94" s="25" t="s">
        <v>89</v>
      </c>
      <c r="E94" s="26">
        <v>8632273.4399999995</v>
      </c>
      <c r="F94" s="26"/>
      <c r="G94" s="26">
        <v>74952.180000000008</v>
      </c>
      <c r="H94" s="26">
        <v>141933.26999999999</v>
      </c>
      <c r="I94" s="26">
        <v>16671.310000000001</v>
      </c>
      <c r="J94" s="26">
        <v>11062.41</v>
      </c>
      <c r="K94" s="26">
        <v>452405.04</v>
      </c>
      <c r="L94" s="26">
        <v>42738.67</v>
      </c>
      <c r="M94" s="26">
        <v>278344.95999999996</v>
      </c>
      <c r="N94" s="26"/>
      <c r="O94" s="26">
        <v>724465.09</v>
      </c>
      <c r="P94" s="26">
        <v>0</v>
      </c>
      <c r="Q94" s="26">
        <v>0</v>
      </c>
      <c r="R94" s="26">
        <v>568.36</v>
      </c>
      <c r="S94" s="26">
        <f t="shared" si="2"/>
        <v>10375414.729999997</v>
      </c>
    </row>
    <row r="95" spans="1:19" ht="15.75" x14ac:dyDescent="0.25">
      <c r="A95" s="10"/>
      <c r="B95" s="10"/>
      <c r="C95" s="24"/>
      <c r="D95" s="25" t="s">
        <v>90</v>
      </c>
      <c r="E95" s="26">
        <v>85941044.090000004</v>
      </c>
      <c r="F95" s="26"/>
      <c r="G95" s="26">
        <v>944398.12523721997</v>
      </c>
      <c r="H95" s="26">
        <v>1540315.7699999998</v>
      </c>
      <c r="I95" s="26">
        <v>2722010.59</v>
      </c>
      <c r="J95" s="26">
        <v>489043.07152357645</v>
      </c>
      <c r="K95" s="26">
        <v>4504046.58</v>
      </c>
      <c r="L95" s="26">
        <v>6978160.96</v>
      </c>
      <c r="M95" s="26">
        <v>2771142.9</v>
      </c>
      <c r="N95" s="26"/>
      <c r="O95" s="26">
        <v>12876525.730000004</v>
      </c>
      <c r="P95" s="26">
        <v>0</v>
      </c>
      <c r="Q95" s="26">
        <v>0</v>
      </c>
      <c r="R95" s="26">
        <v>92814.779999999984</v>
      </c>
      <c r="S95" s="26">
        <f t="shared" si="2"/>
        <v>118859502.59676081</v>
      </c>
    </row>
    <row r="96" spans="1:19" ht="15.75" x14ac:dyDescent="0.25">
      <c r="A96" s="10"/>
      <c r="B96" s="10"/>
      <c r="C96" s="24"/>
      <c r="D96" s="25" t="s">
        <v>91</v>
      </c>
      <c r="E96" s="26">
        <v>60062196.540000007</v>
      </c>
      <c r="F96" s="26"/>
      <c r="G96" s="26">
        <v>1115978.51</v>
      </c>
      <c r="H96" s="26">
        <v>1077396.81</v>
      </c>
      <c r="I96" s="26">
        <v>1230838</v>
      </c>
      <c r="J96" s="26">
        <v>640259.51772401133</v>
      </c>
      <c r="K96" s="26">
        <v>3147773.38</v>
      </c>
      <c r="L96" s="26">
        <v>3155382.92</v>
      </c>
      <c r="M96" s="26">
        <v>1936687.3000000003</v>
      </c>
      <c r="N96" s="26"/>
      <c r="O96" s="26">
        <v>8127999.5700000022</v>
      </c>
      <c r="P96" s="26">
        <v>0</v>
      </c>
      <c r="Q96" s="26">
        <v>0</v>
      </c>
      <c r="R96" s="26">
        <v>41968.91</v>
      </c>
      <c r="S96" s="26">
        <f t="shared" si="2"/>
        <v>80536481.45772402</v>
      </c>
    </row>
    <row r="97" spans="1:19" ht="15.75" x14ac:dyDescent="0.25">
      <c r="A97" s="10"/>
      <c r="B97" s="10"/>
      <c r="C97" s="24"/>
      <c r="D97" s="25" t="s">
        <v>92</v>
      </c>
      <c r="E97" s="26">
        <v>10544985.869999999</v>
      </c>
      <c r="F97" s="26"/>
      <c r="G97" s="26">
        <v>2699622.1158511546</v>
      </c>
      <c r="H97" s="26">
        <v>212205.77</v>
      </c>
      <c r="I97" s="26">
        <v>60351.61</v>
      </c>
      <c r="J97" s="26">
        <v>28709.59</v>
      </c>
      <c r="K97" s="26">
        <v>552647.55000000005</v>
      </c>
      <c r="L97" s="26">
        <v>154717.72</v>
      </c>
      <c r="M97" s="26">
        <v>340019.80999999994</v>
      </c>
      <c r="N97" s="26"/>
      <c r="O97" s="26">
        <v>1472609.8500000003</v>
      </c>
      <c r="P97" s="26">
        <v>508674.17</v>
      </c>
      <c r="Q97" s="26">
        <v>2387044.1</v>
      </c>
      <c r="R97" s="26">
        <v>2057.7700000000004</v>
      </c>
      <c r="S97" s="26">
        <f t="shared" si="2"/>
        <v>18963645.925851155</v>
      </c>
    </row>
    <row r="98" spans="1:19" ht="15.75" x14ac:dyDescent="0.25">
      <c r="A98" s="10"/>
      <c r="B98" s="10"/>
      <c r="C98" s="24"/>
      <c r="D98" s="25" t="s">
        <v>93</v>
      </c>
      <c r="E98" s="26">
        <v>36345319.469999999</v>
      </c>
      <c r="F98" s="26"/>
      <c r="G98" s="26">
        <v>6874672.5319451764</v>
      </c>
      <c r="H98" s="26">
        <v>332430.05</v>
      </c>
      <c r="I98" s="26">
        <v>338231.11</v>
      </c>
      <c r="J98" s="26">
        <v>156717.46</v>
      </c>
      <c r="K98" s="26">
        <v>1904805.9500000002</v>
      </c>
      <c r="L98" s="26">
        <v>867091.09</v>
      </c>
      <c r="M98" s="26">
        <v>1171943.8</v>
      </c>
      <c r="N98" s="26"/>
      <c r="O98" s="26">
        <v>4011293.51</v>
      </c>
      <c r="P98" s="26">
        <v>0</v>
      </c>
      <c r="Q98" s="26">
        <v>1108282</v>
      </c>
      <c r="R98" s="26">
        <v>11532.900000000003</v>
      </c>
      <c r="S98" s="26">
        <f t="shared" si="2"/>
        <v>53122319.871945173</v>
      </c>
    </row>
    <row r="99" spans="1:19" ht="15.75" x14ac:dyDescent="0.25">
      <c r="A99" s="10"/>
      <c r="B99" s="10"/>
      <c r="C99" s="24"/>
      <c r="D99" s="25" t="s">
        <v>94</v>
      </c>
      <c r="E99" s="26">
        <v>18127727.030000001</v>
      </c>
      <c r="F99" s="26"/>
      <c r="G99" s="26">
        <v>9433556.7984116692</v>
      </c>
      <c r="H99" s="26">
        <v>372594.32</v>
      </c>
      <c r="I99" s="26">
        <v>156157.06</v>
      </c>
      <c r="J99" s="26">
        <v>80334.16</v>
      </c>
      <c r="K99" s="26">
        <v>950048.11</v>
      </c>
      <c r="L99" s="26">
        <v>400325.09</v>
      </c>
      <c r="M99" s="26">
        <v>584523.02</v>
      </c>
      <c r="N99" s="26"/>
      <c r="O99" s="26">
        <v>2769259.6899999995</v>
      </c>
      <c r="P99" s="26">
        <v>0</v>
      </c>
      <c r="Q99" s="26">
        <v>0</v>
      </c>
      <c r="R99" s="26">
        <v>5324.5599999999986</v>
      </c>
      <c r="S99" s="26">
        <f t="shared" si="2"/>
        <v>32879849.838411663</v>
      </c>
    </row>
    <row r="100" spans="1:19" ht="15.75" x14ac:dyDescent="0.25">
      <c r="A100" s="10"/>
      <c r="B100" s="10"/>
      <c r="C100" s="24"/>
      <c r="D100" s="25" t="s">
        <v>95</v>
      </c>
      <c r="E100" s="26">
        <v>49566873.040000007</v>
      </c>
      <c r="F100" s="26"/>
      <c r="G100" s="26">
        <v>9881356.8717109747</v>
      </c>
      <c r="H100" s="26">
        <v>926630.45000000007</v>
      </c>
      <c r="I100" s="26">
        <v>363128.88</v>
      </c>
      <c r="J100" s="26">
        <v>188324.35</v>
      </c>
      <c r="K100" s="26">
        <v>2597728.5699999998</v>
      </c>
      <c r="L100" s="26">
        <v>930919.14</v>
      </c>
      <c r="M100" s="26">
        <v>1598268.76</v>
      </c>
      <c r="N100" s="26"/>
      <c r="O100" s="26">
        <v>5379909.6599999992</v>
      </c>
      <c r="P100" s="26">
        <v>0</v>
      </c>
      <c r="Q100" s="26">
        <v>6271570.200000003</v>
      </c>
      <c r="R100" s="26">
        <v>12381.829999999998</v>
      </c>
      <c r="S100" s="26">
        <f t="shared" si="2"/>
        <v>77717091.751710981</v>
      </c>
    </row>
    <row r="101" spans="1:19" ht="15.75" x14ac:dyDescent="0.25">
      <c r="A101" s="10"/>
      <c r="B101" s="10"/>
      <c r="C101" s="24"/>
      <c r="D101" s="25" t="s">
        <v>96</v>
      </c>
      <c r="E101" s="26">
        <v>34251930.460000001</v>
      </c>
      <c r="F101" s="26"/>
      <c r="G101" s="26">
        <v>5315977.5848939074</v>
      </c>
      <c r="H101" s="26">
        <v>718467.91</v>
      </c>
      <c r="I101" s="26">
        <v>134608.10999999999</v>
      </c>
      <c r="J101" s="26">
        <v>50834.400000000001</v>
      </c>
      <c r="K101" s="26">
        <v>1795094.44</v>
      </c>
      <c r="L101" s="26">
        <v>345082.10000000003</v>
      </c>
      <c r="M101" s="26">
        <v>1104443.07</v>
      </c>
      <c r="N101" s="26"/>
      <c r="O101" s="26">
        <v>3912974.02</v>
      </c>
      <c r="P101" s="26">
        <v>0</v>
      </c>
      <c r="Q101" s="26">
        <v>8078235.1999999983</v>
      </c>
      <c r="R101" s="26">
        <v>4589.7699999999995</v>
      </c>
      <c r="S101" s="26">
        <f t="shared" si="2"/>
        <v>55712237.064893901</v>
      </c>
    </row>
    <row r="102" spans="1:19" ht="15.75" x14ac:dyDescent="0.25">
      <c r="A102" s="10"/>
      <c r="B102" s="10"/>
      <c r="C102" s="24"/>
      <c r="D102" s="25" t="s">
        <v>97</v>
      </c>
      <c r="E102" s="26">
        <v>32023270.509999998</v>
      </c>
      <c r="F102" s="26"/>
      <c r="G102" s="26">
        <v>8910729.3937393259</v>
      </c>
      <c r="H102" s="26">
        <v>671302.21</v>
      </c>
      <c r="I102" s="26">
        <v>151133.82999999999</v>
      </c>
      <c r="J102" s="26">
        <v>67164.63</v>
      </c>
      <c r="K102" s="26">
        <v>1678293.58</v>
      </c>
      <c r="L102" s="26">
        <v>387447.5</v>
      </c>
      <c r="M102" s="26">
        <v>1032580.6200000001</v>
      </c>
      <c r="N102" s="26"/>
      <c r="O102" s="26">
        <v>3102247.4200000004</v>
      </c>
      <c r="P102" s="26">
        <v>0</v>
      </c>
      <c r="Q102" s="26">
        <v>0</v>
      </c>
      <c r="R102" s="26">
        <v>5153.26</v>
      </c>
      <c r="S102" s="26">
        <f t="shared" si="2"/>
        <v>48029322.953739323</v>
      </c>
    </row>
    <row r="103" spans="1:19" ht="15.75" x14ac:dyDescent="0.25">
      <c r="A103" s="10"/>
      <c r="B103" s="10"/>
      <c r="C103" s="24"/>
      <c r="D103" s="25" t="s">
        <v>98</v>
      </c>
      <c r="E103" s="26">
        <v>6365302.4699999997</v>
      </c>
      <c r="F103" s="26"/>
      <c r="G103" s="26">
        <v>2710305.2196363122</v>
      </c>
      <c r="H103" s="26">
        <v>129104.81</v>
      </c>
      <c r="I103" s="26">
        <v>18054.52</v>
      </c>
      <c r="J103" s="26">
        <v>10008.85</v>
      </c>
      <c r="K103" s="26">
        <v>333596.36</v>
      </c>
      <c r="L103" s="26">
        <v>46284.67</v>
      </c>
      <c r="M103" s="26">
        <v>205247.18000000002</v>
      </c>
      <c r="N103" s="26"/>
      <c r="O103" s="26">
        <v>916029.90999999968</v>
      </c>
      <c r="P103" s="26">
        <v>0</v>
      </c>
      <c r="Q103" s="26">
        <v>279108.20000000036</v>
      </c>
      <c r="R103" s="26">
        <v>615.54000000000008</v>
      </c>
      <c r="S103" s="26">
        <f t="shared" si="2"/>
        <v>11013657.729636312</v>
      </c>
    </row>
    <row r="104" spans="1:19" ht="15.75" x14ac:dyDescent="0.25">
      <c r="A104" s="10"/>
      <c r="B104" s="10"/>
      <c r="C104" s="24"/>
      <c r="D104" s="25" t="s">
        <v>99</v>
      </c>
      <c r="E104" s="26">
        <v>21092336.660000004</v>
      </c>
      <c r="F104" s="26"/>
      <c r="G104" s="26">
        <v>12414376.06299316</v>
      </c>
      <c r="H104" s="26">
        <v>392737.17</v>
      </c>
      <c r="I104" s="26">
        <v>349587.98</v>
      </c>
      <c r="J104" s="26">
        <v>176208.37</v>
      </c>
      <c r="K104" s="26">
        <v>1105419.05</v>
      </c>
      <c r="L104" s="26">
        <v>896205.64</v>
      </c>
      <c r="M104" s="26">
        <v>680115.95999999985</v>
      </c>
      <c r="N104" s="26"/>
      <c r="O104" s="26">
        <v>3294957.9699999993</v>
      </c>
      <c r="P104" s="26">
        <v>0</v>
      </c>
      <c r="Q104" s="26">
        <v>4232311.299999997</v>
      </c>
      <c r="R104" s="26">
        <v>11920.12</v>
      </c>
      <c r="S104" s="26">
        <f t="shared" si="2"/>
        <v>44646176.282993153</v>
      </c>
    </row>
    <row r="105" spans="1:19" ht="15.75" x14ac:dyDescent="0.25">
      <c r="A105" s="10"/>
      <c r="B105" s="10"/>
      <c r="C105" s="24"/>
      <c r="D105" s="25" t="s">
        <v>100</v>
      </c>
      <c r="E105" s="26">
        <v>7473956.7499999991</v>
      </c>
      <c r="F105" s="26"/>
      <c r="G105" s="26">
        <v>3107356.0342094344</v>
      </c>
      <c r="H105" s="26">
        <v>154962.45000000001</v>
      </c>
      <c r="I105" s="26">
        <v>8663.25</v>
      </c>
      <c r="J105" s="26">
        <v>6057.99</v>
      </c>
      <c r="K105" s="26">
        <v>391699.33</v>
      </c>
      <c r="L105" s="26">
        <v>22209.18</v>
      </c>
      <c r="M105" s="26">
        <v>240995.39000000004</v>
      </c>
      <c r="N105" s="26"/>
      <c r="O105" s="26">
        <v>1093245.02</v>
      </c>
      <c r="P105" s="26">
        <v>0</v>
      </c>
      <c r="Q105" s="26">
        <v>383047</v>
      </c>
      <c r="R105" s="26">
        <v>295.30000000000007</v>
      </c>
      <c r="S105" s="26">
        <f t="shared" si="2"/>
        <v>12882487.694209434</v>
      </c>
    </row>
    <row r="106" spans="1:19" ht="15.75" x14ac:dyDescent="0.25">
      <c r="A106" s="10"/>
      <c r="B106" s="10"/>
      <c r="C106" s="24"/>
      <c r="D106" s="25" t="s">
        <v>101</v>
      </c>
      <c r="E106" s="26">
        <v>93962706.410000011</v>
      </c>
      <c r="F106" s="26"/>
      <c r="G106" s="26">
        <v>2707833.4296808583</v>
      </c>
      <c r="H106" s="26">
        <v>1764468.3800000001</v>
      </c>
      <c r="I106" s="26">
        <v>1775385.73</v>
      </c>
      <c r="J106" s="26">
        <v>331256.93786530278</v>
      </c>
      <c r="K106" s="26">
        <v>4924450.3699999992</v>
      </c>
      <c r="L106" s="26">
        <v>4551388.37</v>
      </c>
      <c r="M106" s="26">
        <v>3029798.98</v>
      </c>
      <c r="N106" s="26"/>
      <c r="O106" s="26">
        <v>8926122.5099999998</v>
      </c>
      <c r="P106" s="26">
        <v>0</v>
      </c>
      <c r="Q106" s="26">
        <v>20792039.099999994</v>
      </c>
      <c r="R106" s="26">
        <v>60536.829999999994</v>
      </c>
      <c r="S106" s="26">
        <f t="shared" ref="S106:S137" si="3">SUM(E106:R106)</f>
        <v>142825987.04754618</v>
      </c>
    </row>
    <row r="107" spans="1:19" ht="15.75" x14ac:dyDescent="0.25">
      <c r="A107" s="10"/>
      <c r="B107" s="10"/>
      <c r="C107" s="24"/>
      <c r="D107" s="25" t="s">
        <v>102</v>
      </c>
      <c r="E107" s="26">
        <v>16478934.890000001</v>
      </c>
      <c r="F107" s="26"/>
      <c r="G107" s="26">
        <v>301063.99000000005</v>
      </c>
      <c r="H107" s="26">
        <v>166957.96</v>
      </c>
      <c r="I107" s="26">
        <v>76513.320000000007</v>
      </c>
      <c r="J107" s="26">
        <v>43459.46</v>
      </c>
      <c r="K107" s="26">
        <v>863637.29</v>
      </c>
      <c r="L107" s="26">
        <v>196149.97</v>
      </c>
      <c r="M107" s="26">
        <v>531358.22</v>
      </c>
      <c r="N107" s="26"/>
      <c r="O107" s="26">
        <v>1761893.97</v>
      </c>
      <c r="P107" s="26">
        <v>0</v>
      </c>
      <c r="Q107" s="26">
        <v>1794151.1000000003</v>
      </c>
      <c r="R107" s="26">
        <v>2608.8500000000004</v>
      </c>
      <c r="S107" s="26">
        <f t="shared" si="3"/>
        <v>22216729.02</v>
      </c>
    </row>
    <row r="108" spans="1:19" ht="15.75" x14ac:dyDescent="0.25">
      <c r="A108" s="10"/>
      <c r="B108" s="10"/>
      <c r="C108" s="24"/>
      <c r="D108" s="25" t="s">
        <v>103</v>
      </c>
      <c r="E108" s="26">
        <v>19552328.879999999</v>
      </c>
      <c r="F108" s="26"/>
      <c r="G108" s="26">
        <v>129541.13</v>
      </c>
      <c r="H108" s="26">
        <v>421789.73000000004</v>
      </c>
      <c r="I108" s="26">
        <v>542145.30000000005</v>
      </c>
      <c r="J108" s="26">
        <v>142780.88018579845</v>
      </c>
      <c r="K108" s="26">
        <v>1024709.4500000001</v>
      </c>
      <c r="L108" s="26">
        <v>1389846.6099999999</v>
      </c>
      <c r="M108" s="26">
        <v>630458.87</v>
      </c>
      <c r="N108" s="26"/>
      <c r="O108" s="26">
        <v>3120961.879999999</v>
      </c>
      <c r="P108" s="26">
        <v>0</v>
      </c>
      <c r="Q108" s="26">
        <v>0</v>
      </c>
      <c r="R108" s="26">
        <v>18485.940000000006</v>
      </c>
      <c r="S108" s="26">
        <f t="shared" si="3"/>
        <v>26973048.670185797</v>
      </c>
    </row>
    <row r="109" spans="1:19" ht="15.75" x14ac:dyDescent="0.25">
      <c r="A109" s="10"/>
      <c r="B109" s="10"/>
      <c r="C109" s="24"/>
      <c r="D109" s="25" t="s">
        <v>104</v>
      </c>
      <c r="E109" s="26">
        <v>23271807.18</v>
      </c>
      <c r="F109" s="26"/>
      <c r="G109" s="26">
        <v>3840971.2500490565</v>
      </c>
      <c r="H109" s="26">
        <v>488236.76</v>
      </c>
      <c r="I109" s="26">
        <v>30139.4</v>
      </c>
      <c r="J109" s="26">
        <v>26602.46</v>
      </c>
      <c r="K109" s="26">
        <v>1219641.96</v>
      </c>
      <c r="L109" s="26">
        <v>77265.540000000008</v>
      </c>
      <c r="M109" s="26">
        <v>750392.33000000007</v>
      </c>
      <c r="N109" s="26"/>
      <c r="O109" s="26">
        <v>1924486.8200000003</v>
      </c>
      <c r="P109" s="26">
        <v>0</v>
      </c>
      <c r="Q109" s="26">
        <v>0</v>
      </c>
      <c r="R109" s="26">
        <v>1027.6100000000001</v>
      </c>
      <c r="S109" s="26">
        <f t="shared" si="3"/>
        <v>31630571.310049057</v>
      </c>
    </row>
    <row r="110" spans="1:19" ht="15.75" x14ac:dyDescent="0.25">
      <c r="A110" s="10"/>
      <c r="B110" s="10"/>
      <c r="C110" s="24"/>
      <c r="D110" s="25" t="s">
        <v>105</v>
      </c>
      <c r="E110" s="26">
        <v>9266060.4299999997</v>
      </c>
      <c r="F110" s="26"/>
      <c r="G110" s="26">
        <v>1661103.7539922625</v>
      </c>
      <c r="H110" s="26">
        <v>190719.05000000002</v>
      </c>
      <c r="I110" s="26">
        <v>30576.2</v>
      </c>
      <c r="J110" s="26">
        <v>16593.61</v>
      </c>
      <c r="K110" s="26">
        <v>485620.91000000003</v>
      </c>
      <c r="L110" s="26">
        <v>78385.329999999987</v>
      </c>
      <c r="M110" s="26">
        <v>298781.25000000006</v>
      </c>
      <c r="N110" s="26"/>
      <c r="O110" s="26">
        <v>1003709.9599999996</v>
      </c>
      <c r="P110" s="26">
        <v>0</v>
      </c>
      <c r="Q110" s="26">
        <v>616749</v>
      </c>
      <c r="R110" s="26">
        <v>1042.4999999999998</v>
      </c>
      <c r="S110" s="26">
        <f t="shared" si="3"/>
        <v>13649341.993992262</v>
      </c>
    </row>
    <row r="111" spans="1:19" ht="15.75" x14ac:dyDescent="0.25">
      <c r="A111" s="10"/>
      <c r="B111" s="10"/>
      <c r="C111" s="24"/>
      <c r="D111" s="25" t="s">
        <v>106</v>
      </c>
      <c r="E111" s="26">
        <v>101308486.93000001</v>
      </c>
      <c r="F111" s="26"/>
      <c r="G111" s="26">
        <v>1332175.806795584</v>
      </c>
      <c r="H111" s="26">
        <v>1899814.36</v>
      </c>
      <c r="I111" s="26">
        <v>3121830.93</v>
      </c>
      <c r="J111" s="26">
        <v>1587599.0091766957</v>
      </c>
      <c r="K111" s="26">
        <v>5309432.17</v>
      </c>
      <c r="L111" s="26">
        <v>8003142.5</v>
      </c>
      <c r="M111" s="26">
        <v>3266661.45</v>
      </c>
      <c r="N111" s="26"/>
      <c r="O111" s="26">
        <v>14946363.890000004</v>
      </c>
      <c r="P111" s="26">
        <v>5142816.57</v>
      </c>
      <c r="Q111" s="26">
        <v>693841.39999999851</v>
      </c>
      <c r="R111" s="26">
        <v>106447.82999999999</v>
      </c>
      <c r="S111" s="26">
        <f t="shared" si="3"/>
        <v>146718612.84597233</v>
      </c>
    </row>
    <row r="112" spans="1:19" ht="15.75" x14ac:dyDescent="0.25">
      <c r="A112" s="10"/>
      <c r="B112" s="10"/>
      <c r="C112" s="24"/>
      <c r="D112" s="25" t="s">
        <v>107</v>
      </c>
      <c r="E112" s="26">
        <v>12022087.940000001</v>
      </c>
      <c r="F112" s="26"/>
      <c r="G112" s="26">
        <v>4279942.8059229786</v>
      </c>
      <c r="H112" s="26">
        <v>211310.24</v>
      </c>
      <c r="I112" s="26">
        <v>119320.01</v>
      </c>
      <c r="J112" s="26">
        <v>55575.44</v>
      </c>
      <c r="K112" s="26">
        <v>630060.35</v>
      </c>
      <c r="L112" s="26">
        <v>305889.43</v>
      </c>
      <c r="M112" s="26">
        <v>387648.52</v>
      </c>
      <c r="N112" s="26"/>
      <c r="O112" s="26">
        <v>1773842.8799999994</v>
      </c>
      <c r="P112" s="26">
        <v>0</v>
      </c>
      <c r="Q112" s="26">
        <v>0</v>
      </c>
      <c r="R112" s="26">
        <v>4068.5000000000005</v>
      </c>
      <c r="S112" s="26">
        <f t="shared" si="3"/>
        <v>19789746.115922976</v>
      </c>
    </row>
    <row r="113" spans="1:19" ht="15.75" x14ac:dyDescent="0.25">
      <c r="A113" s="10"/>
      <c r="B113" s="10"/>
      <c r="C113" s="24"/>
      <c r="D113" s="25" t="s">
        <v>108</v>
      </c>
      <c r="E113" s="26">
        <v>14067706.43</v>
      </c>
      <c r="F113" s="26"/>
      <c r="G113" s="26">
        <v>3961471.4409978185</v>
      </c>
      <c r="H113" s="26">
        <v>296363.52000000002</v>
      </c>
      <c r="I113" s="26">
        <v>41569.08</v>
      </c>
      <c r="J113" s="26">
        <v>25548.9</v>
      </c>
      <c r="K113" s="26">
        <v>737268.27</v>
      </c>
      <c r="L113" s="26">
        <v>106566.72</v>
      </c>
      <c r="M113" s="26">
        <v>453608.86999999994</v>
      </c>
      <c r="N113" s="26"/>
      <c r="O113" s="26">
        <v>1930761.3800000001</v>
      </c>
      <c r="P113" s="26">
        <v>0</v>
      </c>
      <c r="Q113" s="26">
        <v>414171.09999999963</v>
      </c>
      <c r="R113" s="26">
        <v>1417.3300000000002</v>
      </c>
      <c r="S113" s="26">
        <f t="shared" si="3"/>
        <v>22036453.040997811</v>
      </c>
    </row>
    <row r="114" spans="1:19" ht="15.75" x14ac:dyDescent="0.25">
      <c r="A114" s="10"/>
      <c r="B114" s="10"/>
      <c r="C114" s="24"/>
      <c r="D114" s="25" t="s">
        <v>109</v>
      </c>
      <c r="E114" s="26">
        <v>20096250.540000003</v>
      </c>
      <c r="F114" s="26"/>
      <c r="G114" s="26">
        <v>6577585.9195659533</v>
      </c>
      <c r="H114" s="26">
        <v>420209.13</v>
      </c>
      <c r="I114" s="26">
        <v>50523.54</v>
      </c>
      <c r="J114" s="26">
        <v>28972.98</v>
      </c>
      <c r="K114" s="26">
        <v>1053215.6000000001</v>
      </c>
      <c r="L114" s="26">
        <v>129522.43000000001</v>
      </c>
      <c r="M114" s="26">
        <v>647997.47</v>
      </c>
      <c r="N114" s="26"/>
      <c r="O114" s="26">
        <v>1831405.0899999999</v>
      </c>
      <c r="P114" s="26">
        <v>0</v>
      </c>
      <c r="Q114" s="26">
        <v>1928646.3</v>
      </c>
      <c r="R114" s="26">
        <v>1722.6599999999999</v>
      </c>
      <c r="S114" s="26">
        <f t="shared" si="3"/>
        <v>32766051.659565955</v>
      </c>
    </row>
    <row r="115" spans="1:19" ht="15.75" x14ac:dyDescent="0.25">
      <c r="A115" s="10"/>
      <c r="B115" s="10"/>
      <c r="C115" s="24"/>
      <c r="D115" s="25" t="s">
        <v>110</v>
      </c>
      <c r="E115" s="26">
        <v>14454600.290000001</v>
      </c>
      <c r="F115" s="26"/>
      <c r="G115" s="26">
        <v>9675877.9698376209</v>
      </c>
      <c r="H115" s="26">
        <v>284708.82</v>
      </c>
      <c r="I115" s="26">
        <v>71198.880000000005</v>
      </c>
      <c r="J115" s="26">
        <v>39508.6</v>
      </c>
      <c r="K115" s="26">
        <v>757544.83</v>
      </c>
      <c r="L115" s="26">
        <v>182525.85</v>
      </c>
      <c r="M115" s="26">
        <v>466084.14999999997</v>
      </c>
      <c r="N115" s="26"/>
      <c r="O115" s="26">
        <v>1651025.3600000006</v>
      </c>
      <c r="P115" s="26">
        <v>0</v>
      </c>
      <c r="Q115" s="26">
        <v>0</v>
      </c>
      <c r="R115" s="26">
        <v>2427.66</v>
      </c>
      <c r="S115" s="26">
        <f t="shared" si="3"/>
        <v>27585502.409837618</v>
      </c>
    </row>
    <row r="116" spans="1:19" ht="15.75" x14ac:dyDescent="0.25">
      <c r="A116" s="10"/>
      <c r="B116" s="10"/>
      <c r="C116" s="24"/>
      <c r="D116" s="25" t="s">
        <v>111</v>
      </c>
      <c r="E116" s="26">
        <v>10490593.699999999</v>
      </c>
      <c r="F116" s="26"/>
      <c r="G116" s="26">
        <v>3231091.9895644882</v>
      </c>
      <c r="H116" s="26">
        <v>228367.14</v>
      </c>
      <c r="I116" s="26">
        <v>43097.89</v>
      </c>
      <c r="J116" s="26">
        <v>21071.26</v>
      </c>
      <c r="K116" s="26">
        <v>549796.94000000006</v>
      </c>
      <c r="L116" s="26">
        <v>110485.98999999999</v>
      </c>
      <c r="M116" s="26">
        <v>338265.94999999995</v>
      </c>
      <c r="N116" s="26"/>
      <c r="O116" s="26">
        <v>1374235.8299999996</v>
      </c>
      <c r="P116" s="26">
        <v>0</v>
      </c>
      <c r="Q116" s="26">
        <v>0</v>
      </c>
      <c r="R116" s="26">
        <v>1469.4699999999998</v>
      </c>
      <c r="S116" s="26">
        <f t="shared" si="3"/>
        <v>16388476.159564488</v>
      </c>
    </row>
    <row r="117" spans="1:19" ht="15.75" x14ac:dyDescent="0.25">
      <c r="A117" s="10"/>
      <c r="B117" s="10"/>
      <c r="C117" s="24"/>
      <c r="D117" s="25" t="s">
        <v>112</v>
      </c>
      <c r="E117" s="26">
        <v>24362015.439999998</v>
      </c>
      <c r="F117" s="26"/>
      <c r="G117" s="26">
        <v>2527604.428861463</v>
      </c>
      <c r="H117" s="26">
        <v>521911.14999999991</v>
      </c>
      <c r="I117" s="26">
        <v>44626.7</v>
      </c>
      <c r="J117" s="26">
        <v>35030.959999999999</v>
      </c>
      <c r="K117" s="26">
        <v>1276778.21</v>
      </c>
      <c r="L117" s="26">
        <v>114405.26</v>
      </c>
      <c r="M117" s="26">
        <v>785545.78</v>
      </c>
      <c r="N117" s="26"/>
      <c r="O117" s="26">
        <v>2057179.8100000005</v>
      </c>
      <c r="P117" s="26">
        <v>0</v>
      </c>
      <c r="Q117" s="26">
        <v>0</v>
      </c>
      <c r="R117" s="26">
        <v>1521.5900000000001</v>
      </c>
      <c r="S117" s="26">
        <f t="shared" si="3"/>
        <v>31726619.328861464</v>
      </c>
    </row>
    <row r="118" spans="1:19" ht="15.75" x14ac:dyDescent="0.25">
      <c r="A118" s="10"/>
      <c r="B118" s="10"/>
      <c r="C118" s="24"/>
      <c r="D118" s="25" t="s">
        <v>113</v>
      </c>
      <c r="E118" s="26">
        <v>14168923.16</v>
      </c>
      <c r="F118" s="26"/>
      <c r="G118" s="26">
        <v>4237795.0440541366</v>
      </c>
      <c r="H118" s="26">
        <v>293274.81</v>
      </c>
      <c r="I118" s="26">
        <v>123178.44</v>
      </c>
      <c r="J118" s="26">
        <v>53995.09</v>
      </c>
      <c r="K118" s="26">
        <v>742572.9</v>
      </c>
      <c r="L118" s="26">
        <v>315780.91000000003</v>
      </c>
      <c r="M118" s="26">
        <v>456872.58</v>
      </c>
      <c r="N118" s="26"/>
      <c r="O118" s="26">
        <v>2031645.1399999994</v>
      </c>
      <c r="P118" s="26">
        <v>0</v>
      </c>
      <c r="Q118" s="26">
        <v>634641</v>
      </c>
      <c r="R118" s="26">
        <v>4200.03</v>
      </c>
      <c r="S118" s="26">
        <f t="shared" si="3"/>
        <v>23062879.104054134</v>
      </c>
    </row>
    <row r="119" spans="1:19" ht="15.75" x14ac:dyDescent="0.25">
      <c r="A119" s="10"/>
      <c r="B119" s="10"/>
      <c r="C119" s="24"/>
      <c r="D119" s="25" t="s">
        <v>114</v>
      </c>
      <c r="E119" s="26">
        <v>8733017.209999999</v>
      </c>
      <c r="F119" s="26"/>
      <c r="G119" s="26">
        <v>932557.32831226999</v>
      </c>
      <c r="H119" s="26">
        <v>189391.3</v>
      </c>
      <c r="I119" s="26">
        <v>25916.97</v>
      </c>
      <c r="J119" s="26">
        <v>14486.49</v>
      </c>
      <c r="K119" s="26">
        <v>457684.88</v>
      </c>
      <c r="L119" s="26">
        <v>66440.899999999994</v>
      </c>
      <c r="M119" s="26">
        <v>281593.42</v>
      </c>
      <c r="N119" s="26"/>
      <c r="O119" s="26">
        <v>841008.04999999981</v>
      </c>
      <c r="P119" s="26">
        <v>0</v>
      </c>
      <c r="Q119" s="26">
        <v>1550810.1</v>
      </c>
      <c r="R119" s="26">
        <v>883.6099999999999</v>
      </c>
      <c r="S119" s="26">
        <f t="shared" si="3"/>
        <v>13093790.258312272</v>
      </c>
    </row>
    <row r="120" spans="1:19" ht="15.75" x14ac:dyDescent="0.25">
      <c r="A120" s="10"/>
      <c r="B120" s="10"/>
      <c r="C120" s="24"/>
      <c r="D120" s="25" t="s">
        <v>115</v>
      </c>
      <c r="E120" s="26">
        <v>12193777.989999998</v>
      </c>
      <c r="F120" s="26"/>
      <c r="G120" s="26">
        <v>7908628.197400853</v>
      </c>
      <c r="H120" s="26">
        <v>274867.53999999998</v>
      </c>
      <c r="I120" s="26">
        <v>122232.03</v>
      </c>
      <c r="J120" s="26">
        <v>55048.66</v>
      </c>
      <c r="K120" s="26">
        <v>639058.38</v>
      </c>
      <c r="L120" s="26">
        <v>313354.69999999995</v>
      </c>
      <c r="M120" s="26">
        <v>393184.62</v>
      </c>
      <c r="N120" s="26"/>
      <c r="O120" s="26">
        <v>1771496.7599999998</v>
      </c>
      <c r="P120" s="26">
        <v>0</v>
      </c>
      <c r="Q120" s="26">
        <v>0</v>
      </c>
      <c r="R120" s="26">
        <v>4167.79</v>
      </c>
      <c r="S120" s="26">
        <f t="shared" si="3"/>
        <v>23675816.667400852</v>
      </c>
    </row>
    <row r="121" spans="1:19" ht="15.75" x14ac:dyDescent="0.25">
      <c r="A121" s="10"/>
      <c r="B121" s="10"/>
      <c r="C121" s="24"/>
      <c r="D121" s="25" t="s">
        <v>116</v>
      </c>
      <c r="E121" s="26">
        <v>19160705.25</v>
      </c>
      <c r="F121" s="26"/>
      <c r="G121" s="26">
        <v>3830222.6545932004</v>
      </c>
      <c r="H121" s="26">
        <v>405873.2</v>
      </c>
      <c r="I121" s="26">
        <v>98207.87</v>
      </c>
      <c r="J121" s="26">
        <v>38718.43</v>
      </c>
      <c r="K121" s="26">
        <v>1004185.02</v>
      </c>
      <c r="L121" s="26">
        <v>251766.22</v>
      </c>
      <c r="M121" s="26">
        <v>617831.08000000007</v>
      </c>
      <c r="N121" s="26"/>
      <c r="O121" s="26">
        <v>1660028.0999999996</v>
      </c>
      <c r="P121" s="26">
        <v>0</v>
      </c>
      <c r="Q121" s="26">
        <v>3942522.5</v>
      </c>
      <c r="R121" s="26">
        <v>3348.5699999999997</v>
      </c>
      <c r="S121" s="26">
        <f t="shared" si="3"/>
        <v>31013408.894593202</v>
      </c>
    </row>
    <row r="122" spans="1:19" ht="15.75" x14ac:dyDescent="0.25">
      <c r="A122" s="10"/>
      <c r="B122" s="10"/>
      <c r="C122" s="24"/>
      <c r="D122" s="25" t="s">
        <v>117</v>
      </c>
      <c r="E122" s="26">
        <v>11568977.530000001</v>
      </c>
      <c r="F122" s="26"/>
      <c r="G122" s="26">
        <v>4219274.9860250652</v>
      </c>
      <c r="H122" s="26">
        <v>242177.82999999996</v>
      </c>
      <c r="I122" s="26">
        <v>66175.649999999994</v>
      </c>
      <c r="J122" s="26">
        <v>38981.82</v>
      </c>
      <c r="K122" s="26">
        <v>606313.49</v>
      </c>
      <c r="L122" s="26">
        <v>169648.25</v>
      </c>
      <c r="M122" s="26">
        <v>373038.13000000006</v>
      </c>
      <c r="N122" s="26"/>
      <c r="O122" s="26">
        <v>1788792.81</v>
      </c>
      <c r="P122" s="26">
        <v>0</v>
      </c>
      <c r="Q122" s="26">
        <v>0</v>
      </c>
      <c r="R122" s="26">
        <v>2256.3599999999997</v>
      </c>
      <c r="S122" s="26">
        <f t="shared" si="3"/>
        <v>19075636.856025063</v>
      </c>
    </row>
    <row r="123" spans="1:19" ht="15.75" x14ac:dyDescent="0.25">
      <c r="A123" s="10"/>
      <c r="B123" s="10"/>
      <c r="C123" s="24"/>
      <c r="D123" s="25" t="s">
        <v>118</v>
      </c>
      <c r="E123" s="26">
        <v>11961074.129999999</v>
      </c>
      <c r="F123" s="26"/>
      <c r="G123" s="26">
        <v>4288381.2279989254</v>
      </c>
      <c r="H123" s="26">
        <v>243501.17</v>
      </c>
      <c r="I123" s="26">
        <v>27809.79</v>
      </c>
      <c r="J123" s="26">
        <v>14223.1</v>
      </c>
      <c r="K123" s="26">
        <v>626862.71</v>
      </c>
      <c r="L123" s="26">
        <v>71293.319999999992</v>
      </c>
      <c r="M123" s="26">
        <v>385681.17999999993</v>
      </c>
      <c r="N123" s="26"/>
      <c r="O123" s="26">
        <v>1026843.9800000002</v>
      </c>
      <c r="P123" s="26">
        <v>0</v>
      </c>
      <c r="Q123" s="26">
        <v>0</v>
      </c>
      <c r="R123" s="26">
        <v>948.15000000000009</v>
      </c>
      <c r="S123" s="26">
        <f t="shared" si="3"/>
        <v>18646618.757998921</v>
      </c>
    </row>
    <row r="124" spans="1:19" ht="15.75" x14ac:dyDescent="0.25">
      <c r="A124" s="10"/>
      <c r="B124" s="10"/>
      <c r="C124" s="24"/>
      <c r="D124" s="25" t="s">
        <v>119</v>
      </c>
      <c r="E124" s="26">
        <v>37340932.629999995</v>
      </c>
      <c r="F124" s="26"/>
      <c r="G124" s="26">
        <v>7085885.665000001</v>
      </c>
      <c r="H124" s="26">
        <v>685310.52999999991</v>
      </c>
      <c r="I124" s="26">
        <v>837205.72</v>
      </c>
      <c r="J124" s="26">
        <v>361539.06994884898</v>
      </c>
      <c r="K124" s="26">
        <v>1956984.6</v>
      </c>
      <c r="L124" s="26">
        <v>2146265.0699999998</v>
      </c>
      <c r="M124" s="26">
        <v>1204047</v>
      </c>
      <c r="N124" s="26"/>
      <c r="O124" s="26">
        <v>4880618.95</v>
      </c>
      <c r="P124" s="26">
        <v>0</v>
      </c>
      <c r="Q124" s="26">
        <v>1798592.6</v>
      </c>
      <c r="R124" s="26">
        <v>28546.869999999995</v>
      </c>
      <c r="S124" s="26">
        <f t="shared" si="3"/>
        <v>58325928.70494885</v>
      </c>
    </row>
    <row r="125" spans="1:19" ht="15.75" x14ac:dyDescent="0.25">
      <c r="A125" s="10"/>
      <c r="B125" s="10"/>
      <c r="C125" s="24"/>
      <c r="D125" s="25" t="s">
        <v>120</v>
      </c>
      <c r="E125" s="26">
        <v>99543342.849999994</v>
      </c>
      <c r="F125" s="26"/>
      <c r="G125" s="26">
        <v>2811059.3200000003</v>
      </c>
      <c r="H125" s="26">
        <v>2104237.86</v>
      </c>
      <c r="I125" s="26">
        <v>1163788.75</v>
      </c>
      <c r="J125" s="26">
        <v>1032681.2545485012</v>
      </c>
      <c r="K125" s="26">
        <v>5216923.51</v>
      </c>
      <c r="L125" s="26">
        <v>2983495.08</v>
      </c>
      <c r="M125" s="26">
        <v>3209744.91</v>
      </c>
      <c r="N125" s="26"/>
      <c r="O125" s="26">
        <v>8287482.3300000038</v>
      </c>
      <c r="P125" s="26">
        <v>0</v>
      </c>
      <c r="Q125" s="26">
        <v>0</v>
      </c>
      <c r="R125" s="26">
        <v>39682.649999999994</v>
      </c>
      <c r="S125" s="26">
        <f t="shared" si="3"/>
        <v>126392438.5145485</v>
      </c>
    </row>
    <row r="126" spans="1:19" ht="15.75" x14ac:dyDescent="0.25">
      <c r="A126" s="10"/>
      <c r="B126" s="10"/>
      <c r="C126" s="24"/>
      <c r="D126" s="25" t="s">
        <v>121</v>
      </c>
      <c r="E126" s="26">
        <v>78233910.38000001</v>
      </c>
      <c r="F126" s="26"/>
      <c r="G126" s="26">
        <v>613000.78000000014</v>
      </c>
      <c r="H126" s="26">
        <v>1350558.17</v>
      </c>
      <c r="I126" s="26">
        <v>1490298.98</v>
      </c>
      <c r="J126" s="26">
        <v>0</v>
      </c>
      <c r="K126" s="26">
        <v>4100126.7800000003</v>
      </c>
      <c r="L126" s="26">
        <v>3820538.4499999997</v>
      </c>
      <c r="M126" s="26">
        <v>2522628.7200000002</v>
      </c>
      <c r="N126" s="26"/>
      <c r="O126" s="26">
        <v>7430869.6100000022</v>
      </c>
      <c r="P126" s="26">
        <v>0</v>
      </c>
      <c r="Q126" s="26">
        <v>0</v>
      </c>
      <c r="R126" s="26">
        <v>50816.009999999995</v>
      </c>
      <c r="S126" s="26">
        <f t="shared" si="3"/>
        <v>99612747.880000025</v>
      </c>
    </row>
    <row r="127" spans="1:19" ht="15.75" x14ac:dyDescent="0.25">
      <c r="A127" s="10"/>
      <c r="B127" s="10"/>
      <c r="C127" s="24"/>
      <c r="D127" s="25" t="s">
        <v>122</v>
      </c>
      <c r="E127" s="26">
        <v>26818176.550000001</v>
      </c>
      <c r="F127" s="26"/>
      <c r="G127" s="26">
        <v>2565659.3178838403</v>
      </c>
      <c r="H127" s="26">
        <v>565116.99999999988</v>
      </c>
      <c r="I127" s="26">
        <v>579491.94999999995</v>
      </c>
      <c r="J127" s="26">
        <v>245743.52</v>
      </c>
      <c r="K127" s="26">
        <v>1405502.0799999998</v>
      </c>
      <c r="L127" s="26">
        <v>1485588.6900000002</v>
      </c>
      <c r="M127" s="26">
        <v>864743.95000000019</v>
      </c>
      <c r="N127" s="26"/>
      <c r="O127" s="26">
        <v>4193964.8200000012</v>
      </c>
      <c r="P127" s="26">
        <v>0</v>
      </c>
      <c r="Q127" s="26">
        <v>6184472.3200000077</v>
      </c>
      <c r="R127" s="26">
        <v>19759.370000000003</v>
      </c>
      <c r="S127" s="26">
        <f t="shared" si="3"/>
        <v>44928219.567883849</v>
      </c>
    </row>
    <row r="128" spans="1:19" ht="15.75" x14ac:dyDescent="0.25">
      <c r="A128" s="10"/>
      <c r="B128" s="10"/>
      <c r="C128" s="24"/>
      <c r="D128" s="25" t="s">
        <v>123</v>
      </c>
      <c r="E128" s="26">
        <v>32413475.18</v>
      </c>
      <c r="F128" s="26"/>
      <c r="G128" s="26">
        <v>4300704.2367625702</v>
      </c>
      <c r="H128" s="26">
        <v>670909.21</v>
      </c>
      <c r="I128" s="26">
        <v>290109.98</v>
      </c>
      <c r="J128" s="26">
        <v>99561.68</v>
      </c>
      <c r="K128" s="26">
        <v>1698743.6400000001</v>
      </c>
      <c r="L128" s="26">
        <v>743727.51</v>
      </c>
      <c r="M128" s="26">
        <v>1045162.6399999999</v>
      </c>
      <c r="N128" s="26"/>
      <c r="O128" s="26">
        <v>3018713.9500000007</v>
      </c>
      <c r="P128" s="26">
        <v>0</v>
      </c>
      <c r="Q128" s="26">
        <v>0</v>
      </c>
      <c r="R128" s="26">
        <v>9892.0700000000015</v>
      </c>
      <c r="S128" s="26">
        <f t="shared" si="3"/>
        <v>44291000.096762568</v>
      </c>
    </row>
    <row r="129" spans="1:19" ht="15.75" x14ac:dyDescent="0.25">
      <c r="A129" s="10"/>
      <c r="B129" s="10"/>
      <c r="C129" s="24"/>
      <c r="D129" s="25" t="s">
        <v>124</v>
      </c>
      <c r="E129" s="26">
        <v>16980288.780000001</v>
      </c>
      <c r="F129" s="26"/>
      <c r="G129" s="26">
        <v>1668165.4902745963</v>
      </c>
      <c r="H129" s="26">
        <v>358102.14999999997</v>
      </c>
      <c r="I129" s="26">
        <v>307946.09999999998</v>
      </c>
      <c r="J129" s="26">
        <v>100351.85</v>
      </c>
      <c r="K129" s="26">
        <v>889912.53</v>
      </c>
      <c r="L129" s="26">
        <v>789452.28999999992</v>
      </c>
      <c r="M129" s="26">
        <v>547524.22</v>
      </c>
      <c r="N129" s="26"/>
      <c r="O129" s="26">
        <v>2653589.6199999992</v>
      </c>
      <c r="P129" s="26">
        <v>0</v>
      </c>
      <c r="Q129" s="26">
        <v>0</v>
      </c>
      <c r="R129" s="26">
        <v>10500.219999999998</v>
      </c>
      <c r="S129" s="26">
        <f t="shared" si="3"/>
        <v>24305833.250274599</v>
      </c>
    </row>
    <row r="130" spans="1:19" ht="15.75" x14ac:dyDescent="0.25">
      <c r="A130" s="10"/>
      <c r="B130" s="10"/>
      <c r="C130" s="24"/>
      <c r="D130" s="25" t="s">
        <v>125</v>
      </c>
      <c r="E130" s="26">
        <v>8968558.9200000018</v>
      </c>
      <c r="F130" s="26"/>
      <c r="G130" s="26">
        <v>1860678.7777660063</v>
      </c>
      <c r="H130" s="26">
        <v>203343.69</v>
      </c>
      <c r="I130" s="26">
        <v>28173.79</v>
      </c>
      <c r="J130" s="26">
        <v>17120.400000000001</v>
      </c>
      <c r="K130" s="26">
        <v>470029.27999999997</v>
      </c>
      <c r="L130" s="26">
        <v>72226.48</v>
      </c>
      <c r="M130" s="26">
        <v>289188.42</v>
      </c>
      <c r="N130" s="26"/>
      <c r="O130" s="26">
        <v>801232.87000000023</v>
      </c>
      <c r="P130" s="26">
        <v>0</v>
      </c>
      <c r="Q130" s="26">
        <v>595121.80000000005</v>
      </c>
      <c r="R130" s="26">
        <v>960.57</v>
      </c>
      <c r="S130" s="26">
        <f t="shared" si="3"/>
        <v>13306634.997766009</v>
      </c>
    </row>
    <row r="131" spans="1:19" ht="15.75" x14ac:dyDescent="0.25">
      <c r="A131" s="10"/>
      <c r="B131" s="10"/>
      <c r="C131" s="24"/>
      <c r="D131" s="25" t="s">
        <v>126</v>
      </c>
      <c r="E131" s="26">
        <v>50759243.939999998</v>
      </c>
      <c r="F131" s="26"/>
      <c r="G131" s="26">
        <v>13895416.477086226</v>
      </c>
      <c r="H131" s="26">
        <v>955860.41999999993</v>
      </c>
      <c r="I131" s="26">
        <v>358324.04</v>
      </c>
      <c r="J131" s="26">
        <v>208868.82</v>
      </c>
      <c r="K131" s="26">
        <v>2660219.0100000002</v>
      </c>
      <c r="L131" s="26">
        <v>918601.45</v>
      </c>
      <c r="M131" s="26">
        <v>1636716.3899999997</v>
      </c>
      <c r="N131" s="26"/>
      <c r="O131" s="26">
        <v>4830258.88</v>
      </c>
      <c r="P131" s="26">
        <v>0</v>
      </c>
      <c r="Q131" s="26">
        <v>0</v>
      </c>
      <c r="R131" s="26">
        <v>12218.010000000002</v>
      </c>
      <c r="S131" s="26">
        <f t="shared" si="3"/>
        <v>76235727.437086225</v>
      </c>
    </row>
    <row r="132" spans="1:19" ht="15.75" x14ac:dyDescent="0.25">
      <c r="A132" s="10"/>
      <c r="B132" s="10"/>
      <c r="C132" s="24"/>
      <c r="D132" s="25" t="s">
        <v>127</v>
      </c>
      <c r="E132" s="26">
        <v>16005486.530000001</v>
      </c>
      <c r="F132" s="26"/>
      <c r="G132" s="26">
        <v>4603016.0687638242</v>
      </c>
      <c r="H132" s="26">
        <v>333519.53000000003</v>
      </c>
      <c r="I132" s="26">
        <v>44335.5</v>
      </c>
      <c r="J132" s="26">
        <v>15540.05</v>
      </c>
      <c r="K132" s="26">
        <v>838824.55</v>
      </c>
      <c r="L132" s="26">
        <v>113658.73000000001</v>
      </c>
      <c r="M132" s="26">
        <v>516092</v>
      </c>
      <c r="N132" s="26"/>
      <c r="O132" s="26">
        <v>1661228.3600000006</v>
      </c>
      <c r="P132" s="26">
        <v>0</v>
      </c>
      <c r="Q132" s="26">
        <v>0</v>
      </c>
      <c r="R132" s="26">
        <v>1511.6999999999998</v>
      </c>
      <c r="S132" s="26">
        <f t="shared" si="3"/>
        <v>24133213.018763825</v>
      </c>
    </row>
    <row r="133" spans="1:19" ht="15.75" x14ac:dyDescent="0.25">
      <c r="A133" s="10"/>
      <c r="B133" s="10"/>
      <c r="C133" s="24"/>
      <c r="D133" s="25" t="s">
        <v>128</v>
      </c>
      <c r="E133" s="26">
        <v>74190916.890000001</v>
      </c>
      <c r="F133" s="26"/>
      <c r="G133" s="26">
        <v>5399339.0750000011</v>
      </c>
      <c r="H133" s="26">
        <v>3124657.37</v>
      </c>
      <c r="I133" s="26">
        <v>1957678.17</v>
      </c>
      <c r="J133" s="26">
        <v>0</v>
      </c>
      <c r="K133" s="26">
        <v>3888239.31</v>
      </c>
      <c r="L133" s="26">
        <v>5018714.26</v>
      </c>
      <c r="M133" s="26">
        <v>2392263.62</v>
      </c>
      <c r="N133" s="26"/>
      <c r="O133" s="26">
        <v>10490122.710000001</v>
      </c>
      <c r="P133" s="26">
        <v>0</v>
      </c>
      <c r="Q133" s="26">
        <v>0</v>
      </c>
      <c r="R133" s="26">
        <v>66752.66</v>
      </c>
      <c r="S133" s="26">
        <f t="shared" si="3"/>
        <v>106528684.06500003</v>
      </c>
    </row>
    <row r="134" spans="1:19" ht="15.75" x14ac:dyDescent="0.25">
      <c r="A134" s="10"/>
      <c r="B134" s="10"/>
      <c r="C134" s="24"/>
      <c r="D134" s="25" t="s">
        <v>129</v>
      </c>
      <c r="E134" s="26">
        <v>3324543.83</v>
      </c>
      <c r="F134" s="26"/>
      <c r="G134" s="26">
        <v>438403.25152388611</v>
      </c>
      <c r="H134" s="26">
        <v>70527.7</v>
      </c>
      <c r="I134" s="26">
        <v>8372.0499999999993</v>
      </c>
      <c r="J134" s="26">
        <v>2897.3</v>
      </c>
      <c r="K134" s="26">
        <v>174234.57</v>
      </c>
      <c r="L134" s="26">
        <v>21462.649999999998</v>
      </c>
      <c r="M134" s="26">
        <v>107198.83999999998</v>
      </c>
      <c r="N134" s="26"/>
      <c r="O134" s="26">
        <v>524497.87000000011</v>
      </c>
      <c r="P134" s="26">
        <v>0</v>
      </c>
      <c r="Q134" s="26">
        <v>226800</v>
      </c>
      <c r="R134" s="26">
        <v>285.39999999999998</v>
      </c>
      <c r="S134" s="26">
        <f t="shared" si="3"/>
        <v>4899223.4615238858</v>
      </c>
    </row>
    <row r="135" spans="1:19" ht="15.75" x14ac:dyDescent="0.25">
      <c r="A135" s="10"/>
      <c r="B135" s="10"/>
      <c r="C135" s="24"/>
      <c r="D135" s="25" t="s">
        <v>130</v>
      </c>
      <c r="E135" s="26">
        <v>18458809.800000001</v>
      </c>
      <c r="F135" s="26"/>
      <c r="G135" s="26">
        <v>2575235.9340541367</v>
      </c>
      <c r="H135" s="26">
        <v>233785.40000000002</v>
      </c>
      <c r="I135" s="26">
        <v>30285</v>
      </c>
      <c r="J135" s="26">
        <v>21334.65</v>
      </c>
      <c r="K135" s="26">
        <v>967399.69000000006</v>
      </c>
      <c r="L135" s="26">
        <v>77638.8</v>
      </c>
      <c r="M135" s="26">
        <v>595198.6599999998</v>
      </c>
      <c r="N135" s="26"/>
      <c r="O135" s="26">
        <v>1552815.0900000005</v>
      </c>
      <c r="P135" s="26">
        <v>0</v>
      </c>
      <c r="Q135" s="26">
        <v>0</v>
      </c>
      <c r="R135" s="26">
        <v>1032.55</v>
      </c>
      <c r="S135" s="26">
        <f t="shared" si="3"/>
        <v>24513535.574054137</v>
      </c>
    </row>
    <row r="136" spans="1:19" ht="15.75" x14ac:dyDescent="0.25">
      <c r="A136" s="10"/>
      <c r="B136" s="10"/>
      <c r="C136" s="24"/>
      <c r="D136" s="25" t="s">
        <v>131</v>
      </c>
      <c r="E136" s="26">
        <v>34627472.909999996</v>
      </c>
      <c r="F136" s="26"/>
      <c r="G136" s="26">
        <v>8451760.0805693902</v>
      </c>
      <c r="H136" s="26">
        <v>716611.94</v>
      </c>
      <c r="I136" s="26">
        <v>141305.76</v>
      </c>
      <c r="J136" s="26">
        <v>72432.44</v>
      </c>
      <c r="K136" s="26">
        <v>1814776.08</v>
      </c>
      <c r="L136" s="26">
        <v>362252.22</v>
      </c>
      <c r="M136" s="26">
        <v>1116552.31</v>
      </c>
      <c r="N136" s="26"/>
      <c r="O136" s="26">
        <v>2915265.7700000005</v>
      </c>
      <c r="P136" s="26">
        <v>0</v>
      </c>
      <c r="Q136" s="26">
        <v>2687099.8</v>
      </c>
      <c r="R136" s="26">
        <v>4818.1699999999992</v>
      </c>
      <c r="S136" s="26">
        <f t="shared" si="3"/>
        <v>52910347.480569378</v>
      </c>
    </row>
    <row r="137" spans="1:19" ht="15.75" x14ac:dyDescent="0.25">
      <c r="A137" s="10"/>
      <c r="B137" s="10"/>
      <c r="C137" s="24"/>
      <c r="D137" s="25" t="s">
        <v>132</v>
      </c>
      <c r="E137" s="26">
        <v>30278464.350000001</v>
      </c>
      <c r="F137" s="26"/>
      <c r="G137" s="26">
        <v>11719792.065047622</v>
      </c>
      <c r="H137" s="26">
        <v>555017.69000000006</v>
      </c>
      <c r="I137" s="26">
        <v>212723.05</v>
      </c>
      <c r="J137" s="26">
        <v>96400.99</v>
      </c>
      <c r="K137" s="26">
        <v>1586850.7899999998</v>
      </c>
      <c r="L137" s="26">
        <v>545337.96</v>
      </c>
      <c r="M137" s="26">
        <v>976319.86</v>
      </c>
      <c r="N137" s="26"/>
      <c r="O137" s="26">
        <v>3325621.4899999998</v>
      </c>
      <c r="P137" s="26">
        <v>0</v>
      </c>
      <c r="Q137" s="26">
        <v>0</v>
      </c>
      <c r="R137" s="26">
        <v>7253.3199999999988</v>
      </c>
      <c r="S137" s="26">
        <f t="shared" si="3"/>
        <v>49303781.565047622</v>
      </c>
    </row>
    <row r="138" spans="1:19" ht="15.75" x14ac:dyDescent="0.25">
      <c r="A138" s="10"/>
      <c r="B138" s="10"/>
      <c r="C138" s="24"/>
      <c r="D138" s="25" t="s">
        <v>133</v>
      </c>
      <c r="E138" s="26">
        <v>51866479.299999997</v>
      </c>
      <c r="F138" s="26"/>
      <c r="G138" s="26">
        <v>976443.79</v>
      </c>
      <c r="H138" s="26">
        <v>949351.00999999989</v>
      </c>
      <c r="I138" s="26">
        <v>1265636.6399999999</v>
      </c>
      <c r="J138" s="26">
        <v>824949.55035134871</v>
      </c>
      <c r="K138" s="26">
        <v>2718247.62</v>
      </c>
      <c r="L138" s="26">
        <v>3244592.8899999997</v>
      </c>
      <c r="M138" s="26">
        <v>1672418.8800000004</v>
      </c>
      <c r="N138" s="26"/>
      <c r="O138" s="26">
        <v>7895895.75</v>
      </c>
      <c r="P138" s="26">
        <v>0</v>
      </c>
      <c r="Q138" s="26">
        <v>5746300.6999999993</v>
      </c>
      <c r="R138" s="26">
        <v>43155.489999999983</v>
      </c>
      <c r="S138" s="26">
        <f t="shared" ref="S138:S144" si="4">SUM(E138:R138)</f>
        <v>77203471.620351344</v>
      </c>
    </row>
    <row r="139" spans="1:19" ht="15.75" x14ac:dyDescent="0.25">
      <c r="A139" s="10"/>
      <c r="B139" s="10"/>
      <c r="C139" s="24"/>
      <c r="D139" s="25" t="s">
        <v>134</v>
      </c>
      <c r="E139" s="26">
        <v>8077000.3899999997</v>
      </c>
      <c r="F139" s="26"/>
      <c r="G139" s="26">
        <v>1558448.3187162322</v>
      </c>
      <c r="H139" s="26">
        <v>164196.78</v>
      </c>
      <c r="I139" s="26">
        <v>15142.5</v>
      </c>
      <c r="J139" s="26">
        <v>14749.88</v>
      </c>
      <c r="K139" s="26">
        <v>423303.98</v>
      </c>
      <c r="L139" s="26">
        <v>38819.410000000003</v>
      </c>
      <c r="M139" s="26">
        <v>260440.37</v>
      </c>
      <c r="N139" s="26"/>
      <c r="O139" s="26">
        <v>940418.86999999988</v>
      </c>
      <c r="P139" s="26">
        <v>0</v>
      </c>
      <c r="Q139" s="26">
        <v>0</v>
      </c>
      <c r="R139" s="26">
        <v>516.24</v>
      </c>
      <c r="S139" s="26">
        <f t="shared" si="4"/>
        <v>11493036.738716232</v>
      </c>
    </row>
    <row r="140" spans="1:19" ht="15.75" x14ac:dyDescent="0.25">
      <c r="A140" s="10"/>
      <c r="B140" s="10"/>
      <c r="C140" s="24"/>
      <c r="D140" s="25" t="s">
        <v>135</v>
      </c>
      <c r="E140" s="26">
        <v>18814014.310000002</v>
      </c>
      <c r="F140" s="26"/>
      <c r="G140" s="26">
        <v>7833083.6843216512</v>
      </c>
      <c r="H140" s="26">
        <v>392654.76</v>
      </c>
      <c r="I140" s="26">
        <v>131841.70000000001</v>
      </c>
      <c r="J140" s="26">
        <v>60316.47</v>
      </c>
      <c r="K140" s="26">
        <v>986015.45000000007</v>
      </c>
      <c r="L140" s="26">
        <v>337990.09</v>
      </c>
      <c r="M140" s="26">
        <v>606652.1399999999</v>
      </c>
      <c r="N140" s="26"/>
      <c r="O140" s="26">
        <v>2741924.4100000006</v>
      </c>
      <c r="P140" s="26">
        <v>0</v>
      </c>
      <c r="Q140" s="26">
        <v>2741315.5000000037</v>
      </c>
      <c r="R140" s="26">
        <v>4495.4399999999987</v>
      </c>
      <c r="S140" s="26">
        <f t="shared" si="4"/>
        <v>34650303.954321653</v>
      </c>
    </row>
    <row r="141" spans="1:19" ht="15.75" x14ac:dyDescent="0.25">
      <c r="A141" s="10"/>
      <c r="B141" s="10"/>
      <c r="C141" s="24"/>
      <c r="D141" s="25" t="s">
        <v>136</v>
      </c>
      <c r="E141" s="26">
        <v>83969682.730000004</v>
      </c>
      <c r="F141" s="26"/>
      <c r="G141" s="26">
        <v>1737613.78</v>
      </c>
      <c r="H141" s="26">
        <v>1670498.2899999998</v>
      </c>
      <c r="I141" s="26">
        <v>678063.83</v>
      </c>
      <c r="J141" s="26">
        <v>739538.03357239731</v>
      </c>
      <c r="K141" s="26">
        <v>4400730.37</v>
      </c>
      <c r="L141" s="26">
        <v>1738288.0699999998</v>
      </c>
      <c r="M141" s="26">
        <v>2707576.97</v>
      </c>
      <c r="N141" s="26"/>
      <c r="O141" s="26">
        <v>6580913.3600000013</v>
      </c>
      <c r="P141" s="26">
        <v>0</v>
      </c>
      <c r="Q141" s="26">
        <v>0</v>
      </c>
      <c r="R141" s="26">
        <v>23120.479999999996</v>
      </c>
      <c r="S141" s="26">
        <f t="shared" si="4"/>
        <v>104246025.9135724</v>
      </c>
    </row>
    <row r="142" spans="1:19" ht="15.75" x14ac:dyDescent="0.25">
      <c r="A142" s="10"/>
      <c r="B142" s="10"/>
      <c r="C142" s="24"/>
      <c r="D142" s="25" t="s">
        <v>137</v>
      </c>
      <c r="E142" s="26">
        <v>23594849.379999999</v>
      </c>
      <c r="F142" s="26"/>
      <c r="G142" s="26">
        <v>381141.19000000006</v>
      </c>
      <c r="H142" s="26">
        <v>433828.31</v>
      </c>
      <c r="I142" s="26">
        <v>111821.56</v>
      </c>
      <c r="J142" s="26">
        <v>53468.31</v>
      </c>
      <c r="K142" s="26">
        <v>1236572.1400000001</v>
      </c>
      <c r="L142" s="26">
        <v>286666.37000000005</v>
      </c>
      <c r="M142" s="26">
        <v>760808.70000000007</v>
      </c>
      <c r="N142" s="26"/>
      <c r="O142" s="26">
        <v>1930870.45</v>
      </c>
      <c r="P142" s="26">
        <v>0</v>
      </c>
      <c r="Q142" s="26">
        <v>0</v>
      </c>
      <c r="R142" s="26">
        <v>3812.7799999999993</v>
      </c>
      <c r="S142" s="26">
        <f t="shared" si="4"/>
        <v>28793839.189999998</v>
      </c>
    </row>
    <row r="143" spans="1:19" ht="15.75" x14ac:dyDescent="0.25">
      <c r="A143" s="10"/>
      <c r="B143" s="10"/>
      <c r="C143" s="24"/>
      <c r="D143" s="25" t="s">
        <v>138</v>
      </c>
      <c r="E143" s="26">
        <v>28177980.720000003</v>
      </c>
      <c r="F143" s="26"/>
      <c r="G143" s="26">
        <v>3682814.9671953935</v>
      </c>
      <c r="H143" s="26">
        <v>590570.81999999995</v>
      </c>
      <c r="I143" s="26">
        <v>161253.1</v>
      </c>
      <c r="J143" s="26">
        <v>52151.360000000001</v>
      </c>
      <c r="K143" s="26">
        <v>1476767.47</v>
      </c>
      <c r="L143" s="26">
        <v>413389.31</v>
      </c>
      <c r="M143" s="26">
        <v>908590.37999999989</v>
      </c>
      <c r="N143" s="26"/>
      <c r="O143" s="26">
        <v>3364960.0700000003</v>
      </c>
      <c r="P143" s="26">
        <v>0</v>
      </c>
      <c r="Q143" s="26">
        <v>11001925.200000001</v>
      </c>
      <c r="R143" s="26">
        <v>5498.3</v>
      </c>
      <c r="S143" s="26">
        <f t="shared" si="4"/>
        <v>49835901.697195403</v>
      </c>
    </row>
    <row r="144" spans="1:19" ht="15.75" x14ac:dyDescent="0.25">
      <c r="A144" s="10"/>
      <c r="B144" s="10"/>
      <c r="C144" s="24"/>
      <c r="D144" s="27" t="s">
        <v>139</v>
      </c>
      <c r="E144" s="26">
        <v>26034456.349999998</v>
      </c>
      <c r="F144" s="26"/>
      <c r="G144" s="26">
        <v>3665719.0333036357</v>
      </c>
      <c r="H144" s="26">
        <v>478453.34</v>
      </c>
      <c r="I144" s="26">
        <v>693279.13</v>
      </c>
      <c r="J144" s="26">
        <v>192538.6</v>
      </c>
      <c r="K144" s="26">
        <v>1364428.44</v>
      </c>
      <c r="L144" s="26">
        <v>1777294.11</v>
      </c>
      <c r="M144" s="26">
        <v>839473.12</v>
      </c>
      <c r="N144" s="26"/>
      <c r="O144" s="26">
        <v>4008729.0900000017</v>
      </c>
      <c r="P144" s="26">
        <v>0</v>
      </c>
      <c r="Q144" s="26">
        <v>0</v>
      </c>
      <c r="R144" s="26">
        <v>23639.279999999999</v>
      </c>
      <c r="S144" s="26">
        <f t="shared" si="4"/>
        <v>39078010.493303642</v>
      </c>
    </row>
    <row r="145" spans="1:20" ht="24.75" customHeight="1" x14ac:dyDescent="0.2">
      <c r="A145" s="3"/>
      <c r="C145" s="13"/>
      <c r="D145" s="31" t="s">
        <v>140</v>
      </c>
      <c r="E145" s="32">
        <f t="shared" ref="E145:N145" si="5">SUM(E10:E144)</f>
        <v>4729753717.3500023</v>
      </c>
      <c r="F145" s="32"/>
      <c r="G145" s="32">
        <f t="shared" si="5"/>
        <v>532636010.58680302</v>
      </c>
      <c r="H145" s="32">
        <f t="shared" si="5"/>
        <v>92302682.620000035</v>
      </c>
      <c r="I145" s="32">
        <f t="shared" si="5"/>
        <v>72800497.419999987</v>
      </c>
      <c r="J145" s="32">
        <f t="shared" si="5"/>
        <v>26339069.399999999</v>
      </c>
      <c r="K145" s="32">
        <f t="shared" si="5"/>
        <v>244434538.19000009</v>
      </c>
      <c r="L145" s="32">
        <f t="shared" si="5"/>
        <v>182549922.27999991</v>
      </c>
      <c r="M145" s="32">
        <f t="shared" si="5"/>
        <v>152509469.35999998</v>
      </c>
      <c r="N145" s="32">
        <f t="shared" si="5"/>
        <v>0</v>
      </c>
      <c r="O145" s="32">
        <f>SUM(O10:O144)</f>
        <v>545613177.28999996</v>
      </c>
      <c r="P145" s="32">
        <f>SUM(P10:P144)</f>
        <v>10713932.59</v>
      </c>
      <c r="Q145" s="32">
        <f>SUM(Q10:Q144)</f>
        <v>316243453.41000009</v>
      </c>
      <c r="R145" s="32">
        <f>SUM(R10:R144)</f>
        <v>2482333.1099999994</v>
      </c>
      <c r="S145" s="32">
        <f>SUM(S10:S144)</f>
        <v>6908378803.6067972</v>
      </c>
    </row>
    <row r="146" spans="1:20" x14ac:dyDescent="0.2">
      <c r="T146" s="12"/>
    </row>
    <row r="147" spans="1:20" x14ac:dyDescent="0.2">
      <c r="T147" s="12"/>
    </row>
    <row r="148" spans="1:20" x14ac:dyDescent="0.2">
      <c r="T148" s="12"/>
    </row>
    <row r="149" spans="1:20" x14ac:dyDescent="0.2">
      <c r="T149" s="12"/>
    </row>
    <row r="150" spans="1:20" x14ac:dyDescent="0.2">
      <c r="T150" s="12"/>
    </row>
    <row r="151" spans="1:20" x14ac:dyDescent="0.2">
      <c r="T151" s="12"/>
    </row>
    <row r="152" spans="1:20" x14ac:dyDescent="0.2">
      <c r="T152" s="12"/>
    </row>
    <row r="153" spans="1:20" x14ac:dyDescent="0.2">
      <c r="T153" s="12"/>
    </row>
    <row r="154" spans="1:20" x14ac:dyDescent="0.2">
      <c r="T154" s="12"/>
    </row>
    <row r="155" spans="1:20" x14ac:dyDescent="0.2">
      <c r="T155" s="12"/>
    </row>
    <row r="156" spans="1:20" x14ac:dyDescent="0.2">
      <c r="T156" s="12"/>
    </row>
    <row r="157" spans="1:20" x14ac:dyDescent="0.2">
      <c r="T157" s="12"/>
    </row>
    <row r="158" spans="1:20" x14ac:dyDescent="0.2">
      <c r="T158" s="12"/>
    </row>
    <row r="159" spans="1:20" x14ac:dyDescent="0.2">
      <c r="T159" s="12"/>
    </row>
    <row r="160" spans="1:20" x14ac:dyDescent="0.2">
      <c r="T160" s="12"/>
    </row>
    <row r="161" spans="20:20" x14ac:dyDescent="0.2">
      <c r="T161" s="12"/>
    </row>
    <row r="162" spans="20:20" x14ac:dyDescent="0.2">
      <c r="T162" s="12"/>
    </row>
    <row r="163" spans="20:20" x14ac:dyDescent="0.2">
      <c r="T163" s="12"/>
    </row>
    <row r="164" spans="20:20" x14ac:dyDescent="0.2">
      <c r="T164" s="12"/>
    </row>
    <row r="165" spans="20:20" x14ac:dyDescent="0.2">
      <c r="T165" s="12"/>
    </row>
    <row r="166" spans="20:20" x14ac:dyDescent="0.2">
      <c r="T166" s="12"/>
    </row>
    <row r="167" spans="20:20" x14ac:dyDescent="0.2">
      <c r="T167" s="12"/>
    </row>
    <row r="168" spans="20:20" x14ac:dyDescent="0.2">
      <c r="T168" s="12"/>
    </row>
    <row r="169" spans="20:20" x14ac:dyDescent="0.2">
      <c r="T169" s="12"/>
    </row>
    <row r="170" spans="20:20" x14ac:dyDescent="0.2">
      <c r="T170" s="12"/>
    </row>
    <row r="171" spans="20:20" x14ac:dyDescent="0.2">
      <c r="T171" s="12"/>
    </row>
    <row r="172" spans="20:20" x14ac:dyDescent="0.2">
      <c r="T172" s="12"/>
    </row>
    <row r="173" spans="20:20" x14ac:dyDescent="0.2">
      <c r="T173" s="12"/>
    </row>
    <row r="174" spans="20:20" x14ac:dyDescent="0.2">
      <c r="T174" s="12"/>
    </row>
    <row r="175" spans="20:20" x14ac:dyDescent="0.2">
      <c r="T175" s="12"/>
    </row>
    <row r="176" spans="20:20" x14ac:dyDescent="0.2">
      <c r="T176" s="12"/>
    </row>
    <row r="177" spans="20:20" x14ac:dyDescent="0.2">
      <c r="T177" s="12"/>
    </row>
    <row r="178" spans="20:20" x14ac:dyDescent="0.2">
      <c r="T178" s="12"/>
    </row>
    <row r="179" spans="20:20" x14ac:dyDescent="0.2">
      <c r="T179" s="12"/>
    </row>
    <row r="180" spans="20:20" x14ac:dyDescent="0.2">
      <c r="T180" s="12"/>
    </row>
    <row r="181" spans="20:20" x14ac:dyDescent="0.2">
      <c r="T181" s="12"/>
    </row>
    <row r="182" spans="20:20" x14ac:dyDescent="0.2">
      <c r="T182" s="12"/>
    </row>
    <row r="183" spans="20:20" x14ac:dyDescent="0.2">
      <c r="T183" s="12"/>
    </row>
    <row r="184" spans="20:20" x14ac:dyDescent="0.2">
      <c r="T184" s="12"/>
    </row>
    <row r="185" spans="20:20" x14ac:dyDescent="0.2">
      <c r="T185" s="12"/>
    </row>
    <row r="186" spans="20:20" x14ac:dyDescent="0.2">
      <c r="T186" s="12"/>
    </row>
    <row r="187" spans="20:20" x14ac:dyDescent="0.2">
      <c r="T187" s="12"/>
    </row>
    <row r="188" spans="20:20" x14ac:dyDescent="0.2">
      <c r="T188" s="1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3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7" width="24.1640625" style="2" customWidth="1"/>
    <col min="8" max="8" width="24.1640625" style="2" hidden="1" customWidth="1"/>
    <col min="9" max="13" width="24.1640625" style="2" customWidth="1"/>
    <col min="14" max="14" width="24.1640625" style="2" hidden="1" customWidth="1"/>
    <col min="15" max="19" width="24.1640625" style="2" customWidth="1"/>
    <col min="20" max="16384" width="12" style="2"/>
  </cols>
  <sheetData>
    <row r="1" spans="1:19" ht="18.75" customHeight="1" x14ac:dyDescent="0.2"/>
    <row r="2" spans="1:19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A6" s="16"/>
      <c r="B6" s="16"/>
      <c r="C6" s="16"/>
      <c r="D6" s="4" t="s">
        <v>163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A8" s="1"/>
      <c r="B8" s="1"/>
      <c r="C8" s="1"/>
      <c r="D8" s="76" t="s">
        <v>2</v>
      </c>
      <c r="E8" s="80" t="s">
        <v>164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60" customHeight="1" x14ac:dyDescent="0.2">
      <c r="A9" s="8"/>
      <c r="B9" s="8"/>
      <c r="C9" s="9"/>
      <c r="D9" s="76"/>
      <c r="E9" s="30" t="s">
        <v>141</v>
      </c>
      <c r="F9" s="57" t="s">
        <v>155</v>
      </c>
      <c r="G9" s="30" t="s">
        <v>3</v>
      </c>
      <c r="H9" s="30" t="s">
        <v>148</v>
      </c>
      <c r="I9" s="30" t="s">
        <v>142</v>
      </c>
      <c r="J9" s="30" t="s">
        <v>143</v>
      </c>
      <c r="K9" s="30" t="s">
        <v>145</v>
      </c>
      <c r="L9" s="30" t="s">
        <v>146</v>
      </c>
      <c r="M9" s="30" t="s">
        <v>4</v>
      </c>
      <c r="N9" s="70" t="s">
        <v>179</v>
      </c>
      <c r="O9" s="30" t="s">
        <v>144</v>
      </c>
      <c r="P9" s="37" t="s">
        <v>149</v>
      </c>
      <c r="Q9" s="57" t="s">
        <v>150</v>
      </c>
      <c r="R9" s="58" t="s">
        <v>153</v>
      </c>
      <c r="S9" s="30" t="s">
        <v>147</v>
      </c>
    </row>
    <row r="10" spans="1:19" ht="15.75" x14ac:dyDescent="0.25">
      <c r="A10" s="10"/>
      <c r="B10" s="10"/>
      <c r="C10" s="24"/>
      <c r="D10" s="25" t="s">
        <v>5</v>
      </c>
      <c r="E10" s="11">
        <v>23540006.310000002</v>
      </c>
      <c r="F10" s="11"/>
      <c r="G10" s="26">
        <v>1012944.4921009599</v>
      </c>
      <c r="H10" s="26">
        <v>0</v>
      </c>
      <c r="I10" s="26">
        <v>75568.41</v>
      </c>
      <c r="J10" s="26">
        <v>36918.57</v>
      </c>
      <c r="K10" s="26">
        <v>1105593.28</v>
      </c>
      <c r="L10" s="26">
        <v>163011.67000000001</v>
      </c>
      <c r="M10" s="26">
        <v>843177.32000000007</v>
      </c>
      <c r="N10" s="26">
        <v>0</v>
      </c>
      <c r="O10" s="26">
        <v>2585678.0702084466</v>
      </c>
      <c r="P10" s="26">
        <v>0</v>
      </c>
      <c r="Q10" s="26">
        <v>0</v>
      </c>
      <c r="R10" s="26">
        <v>2012.7899999999997</v>
      </c>
      <c r="S10" s="26">
        <f t="shared" ref="S10:S41" si="0">SUM(E10:R10)</f>
        <v>29364910.912309412</v>
      </c>
    </row>
    <row r="11" spans="1:19" ht="15.75" x14ac:dyDescent="0.25">
      <c r="A11" s="10"/>
      <c r="B11" s="10"/>
      <c r="C11" s="24"/>
      <c r="D11" s="25" t="s">
        <v>6</v>
      </c>
      <c r="E11" s="11">
        <v>14747458.599999998</v>
      </c>
      <c r="F11" s="11"/>
      <c r="G11" s="26">
        <v>798681.34750646981</v>
      </c>
      <c r="H11" s="26">
        <v>0</v>
      </c>
      <c r="I11" s="26">
        <v>52944.83</v>
      </c>
      <c r="J11" s="26">
        <v>26080.09</v>
      </c>
      <c r="K11" s="26">
        <v>692637.5</v>
      </c>
      <c r="L11" s="26">
        <v>114209.42</v>
      </c>
      <c r="M11" s="26">
        <v>528237.83000000007</v>
      </c>
      <c r="N11" s="26">
        <v>0</v>
      </c>
      <c r="O11" s="26">
        <v>1972047.0328761889</v>
      </c>
      <c r="P11" s="26">
        <v>0</v>
      </c>
      <c r="Q11" s="26">
        <v>0</v>
      </c>
      <c r="R11" s="26">
        <v>1410.18</v>
      </c>
      <c r="S11" s="26">
        <f t="shared" si="0"/>
        <v>18933706.830382656</v>
      </c>
    </row>
    <row r="12" spans="1:19" ht="15.75" x14ac:dyDescent="0.25">
      <c r="A12" s="10"/>
      <c r="B12" s="10"/>
      <c r="C12" s="24"/>
      <c r="D12" s="25" t="s">
        <v>7</v>
      </c>
      <c r="E12" s="11">
        <v>8563336.2000000011</v>
      </c>
      <c r="F12" s="11"/>
      <c r="G12" s="26">
        <v>487248.87499829993</v>
      </c>
      <c r="H12" s="26">
        <v>0</v>
      </c>
      <c r="I12" s="26">
        <v>36986.28</v>
      </c>
      <c r="J12" s="26">
        <v>23031.77</v>
      </c>
      <c r="K12" s="26">
        <v>402190.51</v>
      </c>
      <c r="L12" s="26">
        <v>79784.590000000011</v>
      </c>
      <c r="M12" s="26">
        <v>306729.27999999997</v>
      </c>
      <c r="N12" s="26">
        <v>0</v>
      </c>
      <c r="O12" s="26">
        <v>1159789.8263508272</v>
      </c>
      <c r="P12" s="26">
        <v>0</v>
      </c>
      <c r="Q12" s="26">
        <v>0</v>
      </c>
      <c r="R12" s="26">
        <v>985.0999999999998</v>
      </c>
      <c r="S12" s="26">
        <f t="shared" si="0"/>
        <v>11060082.431349125</v>
      </c>
    </row>
    <row r="13" spans="1:19" ht="15.75" x14ac:dyDescent="0.25">
      <c r="A13" s="10"/>
      <c r="B13" s="10"/>
      <c r="C13" s="24"/>
      <c r="D13" s="25" t="s">
        <v>8</v>
      </c>
      <c r="E13" s="11">
        <v>118696528.23000002</v>
      </c>
      <c r="F13" s="11"/>
      <c r="G13" s="26">
        <v>958071.86122905998</v>
      </c>
      <c r="H13" s="26">
        <v>0</v>
      </c>
      <c r="I13" s="26">
        <v>3969923.53</v>
      </c>
      <c r="J13" s="26">
        <v>1783400.8123701569</v>
      </c>
      <c r="K13" s="26">
        <v>5574768.3899999997</v>
      </c>
      <c r="L13" s="26">
        <v>8563681.3300000001</v>
      </c>
      <c r="M13" s="26">
        <v>4251580.46</v>
      </c>
      <c r="N13" s="26">
        <v>0</v>
      </c>
      <c r="O13" s="26">
        <v>16498607.295520823</v>
      </c>
      <c r="P13" s="26">
        <v>0</v>
      </c>
      <c r="Q13" s="26">
        <v>0</v>
      </c>
      <c r="R13" s="26">
        <v>105745.37000000002</v>
      </c>
      <c r="S13" s="26">
        <f t="shared" si="0"/>
        <v>160402307.27912006</v>
      </c>
    </row>
    <row r="14" spans="1:19" ht="15.75" x14ac:dyDescent="0.25">
      <c r="A14" s="10"/>
      <c r="B14" s="10"/>
      <c r="C14" s="24"/>
      <c r="D14" s="25" t="s">
        <v>9</v>
      </c>
      <c r="E14" s="11">
        <v>19441134.199999999</v>
      </c>
      <c r="F14" s="11"/>
      <c r="G14" s="26">
        <v>1235239.0393144398</v>
      </c>
      <c r="H14" s="26">
        <v>0</v>
      </c>
      <c r="I14" s="26">
        <v>135741.53</v>
      </c>
      <c r="J14" s="26">
        <v>62998.65</v>
      </c>
      <c r="K14" s="26">
        <v>913083.33</v>
      </c>
      <c r="L14" s="26">
        <v>292813.51</v>
      </c>
      <c r="M14" s="26">
        <v>696360.19</v>
      </c>
      <c r="N14" s="26">
        <v>0</v>
      </c>
      <c r="O14" s="26">
        <v>1817517.894884353</v>
      </c>
      <c r="P14" s="26">
        <v>0</v>
      </c>
      <c r="Q14" s="26">
        <v>2528710.1</v>
      </c>
      <c r="R14" s="26">
        <v>3615.63</v>
      </c>
      <c r="S14" s="26">
        <f t="shared" si="0"/>
        <v>27127214.074198794</v>
      </c>
    </row>
    <row r="15" spans="1:19" ht="15.75" x14ac:dyDescent="0.25">
      <c r="A15" s="10"/>
      <c r="B15" s="10"/>
      <c r="C15" s="24"/>
      <c r="D15" s="25" t="s">
        <v>10</v>
      </c>
      <c r="E15" s="11">
        <v>71401056.739999995</v>
      </c>
      <c r="F15" s="11"/>
      <c r="G15" s="26">
        <v>822996.63968422997</v>
      </c>
      <c r="H15" s="26">
        <v>0</v>
      </c>
      <c r="I15" s="26">
        <v>1930514.95</v>
      </c>
      <c r="J15" s="26">
        <v>1498607.7722763428</v>
      </c>
      <c r="K15" s="26">
        <v>3353462.48</v>
      </c>
      <c r="L15" s="26">
        <v>4164391.2600000002</v>
      </c>
      <c r="M15" s="26">
        <v>2557508.0900000003</v>
      </c>
      <c r="N15" s="26">
        <v>0</v>
      </c>
      <c r="O15" s="26">
        <v>10619677.01548473</v>
      </c>
      <c r="P15" s="26">
        <v>0</v>
      </c>
      <c r="Q15" s="26">
        <v>1650439.0599999933</v>
      </c>
      <c r="R15" s="26">
        <v>51422.360000000015</v>
      </c>
      <c r="S15" s="26">
        <f t="shared" si="0"/>
        <v>98050076.367445305</v>
      </c>
    </row>
    <row r="16" spans="1:19" ht="15.75" x14ac:dyDescent="0.25">
      <c r="A16" s="10"/>
      <c r="B16" s="10"/>
      <c r="C16" s="24"/>
      <c r="D16" s="25" t="s">
        <v>11</v>
      </c>
      <c r="E16" s="11">
        <v>27390757.099999998</v>
      </c>
      <c r="F16" s="11"/>
      <c r="G16" s="26">
        <v>1562024.7023266801</v>
      </c>
      <c r="H16" s="26">
        <v>0</v>
      </c>
      <c r="I16" s="26">
        <v>87865.88</v>
      </c>
      <c r="J16" s="26">
        <v>44031.32</v>
      </c>
      <c r="K16" s="26">
        <v>1286449.81</v>
      </c>
      <c r="L16" s="26">
        <v>189539.03</v>
      </c>
      <c r="M16" s="26">
        <v>981107.02</v>
      </c>
      <c r="N16" s="26">
        <v>0</v>
      </c>
      <c r="O16" s="26">
        <v>3082622.5507660019</v>
      </c>
      <c r="P16" s="26">
        <v>0</v>
      </c>
      <c r="Q16" s="26">
        <v>0</v>
      </c>
      <c r="R16" s="26">
        <v>2340.36</v>
      </c>
      <c r="S16" s="26">
        <f t="shared" si="0"/>
        <v>34626737.77309268</v>
      </c>
    </row>
    <row r="17" spans="1:19" ht="15.75" x14ac:dyDescent="0.25">
      <c r="A17" s="10"/>
      <c r="B17" s="10"/>
      <c r="C17" s="24"/>
      <c r="D17" s="25" t="s">
        <v>12</v>
      </c>
      <c r="E17" s="11">
        <v>41683231.269999996</v>
      </c>
      <c r="F17" s="11"/>
      <c r="G17" s="26">
        <v>2515414.5488461996</v>
      </c>
      <c r="H17" s="26">
        <v>0</v>
      </c>
      <c r="I17" s="26">
        <v>327337.98</v>
      </c>
      <c r="J17" s="26">
        <v>141577.62</v>
      </c>
      <c r="K17" s="26">
        <v>1957718.26</v>
      </c>
      <c r="L17" s="26">
        <v>706113.89</v>
      </c>
      <c r="M17" s="26">
        <v>1493047.92</v>
      </c>
      <c r="N17" s="26">
        <v>0</v>
      </c>
      <c r="O17" s="26">
        <v>4545721.6132160947</v>
      </c>
      <c r="P17" s="26">
        <v>0</v>
      </c>
      <c r="Q17" s="26">
        <v>0</v>
      </c>
      <c r="R17" s="26">
        <v>8719.0800000000017</v>
      </c>
      <c r="S17" s="26">
        <f t="shared" si="0"/>
        <v>53378882.182062283</v>
      </c>
    </row>
    <row r="18" spans="1:19" ht="15.75" x14ac:dyDescent="0.25">
      <c r="A18" s="10"/>
      <c r="B18" s="10"/>
      <c r="C18" s="24"/>
      <c r="D18" s="25" t="s">
        <v>13</v>
      </c>
      <c r="E18" s="11">
        <v>78565057.730000004</v>
      </c>
      <c r="F18" s="11"/>
      <c r="G18" s="26">
        <v>2019051.7413211199</v>
      </c>
      <c r="H18" s="26">
        <v>0</v>
      </c>
      <c r="I18" s="26">
        <v>1220828.93</v>
      </c>
      <c r="J18" s="26">
        <v>653695.71</v>
      </c>
      <c r="K18" s="26">
        <v>3689931.01</v>
      </c>
      <c r="L18" s="26">
        <v>2633499.0699999998</v>
      </c>
      <c r="M18" s="26">
        <v>2814114.81</v>
      </c>
      <c r="N18" s="26">
        <v>0</v>
      </c>
      <c r="O18" s="26">
        <v>10276566.734031884</v>
      </c>
      <c r="P18" s="26">
        <v>0</v>
      </c>
      <c r="Q18" s="26">
        <v>6176883.2999999998</v>
      </c>
      <c r="R18" s="26">
        <v>32518.719999999998</v>
      </c>
      <c r="S18" s="26">
        <f t="shared" si="0"/>
        <v>108082147.755353</v>
      </c>
    </row>
    <row r="19" spans="1:19" ht="15.75" x14ac:dyDescent="0.25">
      <c r="A19" s="10"/>
      <c r="B19" s="10"/>
      <c r="C19" s="24"/>
      <c r="D19" s="25" t="s">
        <v>14</v>
      </c>
      <c r="E19" s="11">
        <v>28430803.649999999</v>
      </c>
      <c r="F19" s="11"/>
      <c r="G19" s="26">
        <v>2097480.2679529097</v>
      </c>
      <c r="H19" s="26">
        <v>0</v>
      </c>
      <c r="I19" s="26">
        <v>250736.95</v>
      </c>
      <c r="J19" s="26">
        <v>94836.68</v>
      </c>
      <c r="K19" s="26">
        <v>1335297.23</v>
      </c>
      <c r="L19" s="26">
        <v>540874.75</v>
      </c>
      <c r="M19" s="26">
        <v>1018360.3899999999</v>
      </c>
      <c r="N19" s="26">
        <v>0</v>
      </c>
      <c r="O19" s="26">
        <v>3078263.3886558479</v>
      </c>
      <c r="P19" s="26">
        <v>0</v>
      </c>
      <c r="Q19" s="26">
        <v>2008907.6</v>
      </c>
      <c r="R19" s="26">
        <v>6678.67</v>
      </c>
      <c r="S19" s="26">
        <f t="shared" si="0"/>
        <v>38862239.576608762</v>
      </c>
    </row>
    <row r="20" spans="1:19" ht="15.75" x14ac:dyDescent="0.25">
      <c r="A20" s="10"/>
      <c r="B20" s="10"/>
      <c r="C20" s="24"/>
      <c r="D20" s="25" t="s">
        <v>15</v>
      </c>
      <c r="E20" s="11">
        <v>17103751.369999997</v>
      </c>
      <c r="F20" s="11"/>
      <c r="G20" s="26">
        <v>970898.55856883002</v>
      </c>
      <c r="H20" s="26">
        <v>0</v>
      </c>
      <c r="I20" s="26">
        <v>168972.86</v>
      </c>
      <c r="J20" s="26">
        <v>71127.509999999995</v>
      </c>
      <c r="K20" s="26">
        <v>803304.48</v>
      </c>
      <c r="L20" s="26">
        <v>364498.15</v>
      </c>
      <c r="M20" s="26">
        <v>612637.69000000006</v>
      </c>
      <c r="N20" s="26">
        <v>0</v>
      </c>
      <c r="O20" s="26">
        <v>2397855.0418970282</v>
      </c>
      <c r="P20" s="26">
        <v>0</v>
      </c>
      <c r="Q20" s="26">
        <v>1224748.7</v>
      </c>
      <c r="R20" s="26">
        <v>4500.7900000000009</v>
      </c>
      <c r="S20" s="26">
        <f t="shared" si="0"/>
        <v>23722295.150465857</v>
      </c>
    </row>
    <row r="21" spans="1:19" ht="15.75" x14ac:dyDescent="0.25">
      <c r="A21" s="10"/>
      <c r="B21" s="10"/>
      <c r="C21" s="24"/>
      <c r="D21" s="25" t="s">
        <v>16</v>
      </c>
      <c r="E21" s="11">
        <v>29486894.949999996</v>
      </c>
      <c r="F21" s="11"/>
      <c r="G21" s="26">
        <v>1071899.4518752398</v>
      </c>
      <c r="H21" s="26">
        <v>0</v>
      </c>
      <c r="I21" s="26">
        <v>68246.259999999995</v>
      </c>
      <c r="J21" s="26">
        <v>44031.32</v>
      </c>
      <c r="K21" s="26">
        <v>1384898.2200000002</v>
      </c>
      <c r="L21" s="26">
        <v>147216.75</v>
      </c>
      <c r="M21" s="26">
        <v>1056188.3999999999</v>
      </c>
      <c r="N21" s="26">
        <v>0</v>
      </c>
      <c r="O21" s="26">
        <v>2340238.2905280362</v>
      </c>
      <c r="P21" s="26">
        <v>0</v>
      </c>
      <c r="Q21" s="26">
        <v>0</v>
      </c>
      <c r="R21" s="26">
        <v>1817.7500000000002</v>
      </c>
      <c r="S21" s="26">
        <f t="shared" si="0"/>
        <v>35601431.392403267</v>
      </c>
    </row>
    <row r="22" spans="1:19" ht="15.75" x14ac:dyDescent="0.25">
      <c r="A22" s="10"/>
      <c r="B22" s="10"/>
      <c r="C22" s="24"/>
      <c r="D22" s="25" t="s">
        <v>17</v>
      </c>
      <c r="E22" s="11">
        <v>95269981.439999998</v>
      </c>
      <c r="F22" s="11"/>
      <c r="G22" s="26">
        <v>877656.83346846991</v>
      </c>
      <c r="H22" s="26">
        <v>0</v>
      </c>
      <c r="I22" s="26">
        <v>2178247.94</v>
      </c>
      <c r="J22" s="26">
        <v>861557.64063254697</v>
      </c>
      <c r="K22" s="26">
        <v>4474503.92</v>
      </c>
      <c r="L22" s="26">
        <v>4698786.04</v>
      </c>
      <c r="M22" s="26">
        <v>3412467.04</v>
      </c>
      <c r="N22" s="26">
        <v>0</v>
      </c>
      <c r="O22" s="26">
        <v>11052623.942164227</v>
      </c>
      <c r="P22" s="26">
        <v>0</v>
      </c>
      <c r="Q22" s="26">
        <v>17899312.899999999</v>
      </c>
      <c r="R22" s="26">
        <v>58021.14</v>
      </c>
      <c r="S22" s="26">
        <f t="shared" si="0"/>
        <v>140783158.83626524</v>
      </c>
    </row>
    <row r="23" spans="1:19" ht="15.75" x14ac:dyDescent="0.25">
      <c r="A23" s="10"/>
      <c r="B23" s="10"/>
      <c r="C23" s="24"/>
      <c r="D23" s="25" t="s">
        <v>18</v>
      </c>
      <c r="E23" s="11">
        <v>41749702.57</v>
      </c>
      <c r="F23" s="11"/>
      <c r="G23" s="26">
        <v>308166.52323774999</v>
      </c>
      <c r="H23" s="26">
        <v>0</v>
      </c>
      <c r="I23" s="26">
        <v>579201.42000000004</v>
      </c>
      <c r="J23" s="26">
        <v>149666.55689626915</v>
      </c>
      <c r="K23" s="26">
        <v>1960840.1800000002</v>
      </c>
      <c r="L23" s="26">
        <v>1249418.6300000001</v>
      </c>
      <c r="M23" s="26">
        <v>1495428.84</v>
      </c>
      <c r="N23" s="26">
        <v>0</v>
      </c>
      <c r="O23" s="26">
        <v>4008407.5009427662</v>
      </c>
      <c r="P23" s="26">
        <v>0</v>
      </c>
      <c r="Q23" s="26">
        <v>0</v>
      </c>
      <c r="R23" s="26">
        <v>15427.890000000001</v>
      </c>
      <c r="S23" s="26">
        <f t="shared" si="0"/>
        <v>51516260.111076795</v>
      </c>
    </row>
    <row r="24" spans="1:19" ht="15.75" x14ac:dyDescent="0.25">
      <c r="A24" s="10"/>
      <c r="B24" s="10"/>
      <c r="C24" s="24"/>
      <c r="D24" s="25" t="s">
        <v>19</v>
      </c>
      <c r="E24" s="11">
        <v>31985871.780000001</v>
      </c>
      <c r="F24" s="11"/>
      <c r="G24" s="26">
        <v>1511914.3490513</v>
      </c>
      <c r="H24" s="26">
        <v>0</v>
      </c>
      <c r="I24" s="26">
        <v>137900.63</v>
      </c>
      <c r="J24" s="26">
        <v>74175.83</v>
      </c>
      <c r="K24" s="26">
        <v>1502266.57</v>
      </c>
      <c r="L24" s="26">
        <v>297470.98</v>
      </c>
      <c r="M24" s="26">
        <v>1145699.02</v>
      </c>
      <c r="N24" s="26">
        <v>0</v>
      </c>
      <c r="O24" s="26">
        <v>3155591.1339142323</v>
      </c>
      <c r="P24" s="26">
        <v>0</v>
      </c>
      <c r="Q24" s="26">
        <v>6898753.4000000004</v>
      </c>
      <c r="R24" s="26">
        <v>3673.1400000000003</v>
      </c>
      <c r="S24" s="26">
        <f t="shared" si="0"/>
        <v>46713316.83296553</v>
      </c>
    </row>
    <row r="25" spans="1:19" ht="15.75" x14ac:dyDescent="0.25">
      <c r="A25" s="10"/>
      <c r="B25" s="10"/>
      <c r="C25" s="24"/>
      <c r="D25" s="25" t="s">
        <v>20</v>
      </c>
      <c r="E25" s="11">
        <v>33659687.689999998</v>
      </c>
      <c r="F25" s="11"/>
      <c r="G25" s="26">
        <v>1103878.3298119099</v>
      </c>
      <c r="H25" s="26">
        <v>0</v>
      </c>
      <c r="I25" s="26">
        <v>132174.32</v>
      </c>
      <c r="J25" s="26">
        <v>89756.15</v>
      </c>
      <c r="K25" s="26">
        <v>1580879.9600000002</v>
      </c>
      <c r="L25" s="26">
        <v>285118.55</v>
      </c>
      <c r="M25" s="26">
        <v>1205653.3</v>
      </c>
      <c r="N25" s="26">
        <v>0</v>
      </c>
      <c r="O25" s="26">
        <v>2614360.0933680106</v>
      </c>
      <c r="P25" s="26">
        <v>0</v>
      </c>
      <c r="Q25" s="26">
        <v>1194318.3</v>
      </c>
      <c r="R25" s="26">
        <v>3520.5699999999997</v>
      </c>
      <c r="S25" s="26">
        <f t="shared" si="0"/>
        <v>41869347.263179906</v>
      </c>
    </row>
    <row r="26" spans="1:19" ht="15.75" x14ac:dyDescent="0.25">
      <c r="A26" s="10"/>
      <c r="B26" s="10"/>
      <c r="C26" s="24"/>
      <c r="D26" s="25" t="s">
        <v>21</v>
      </c>
      <c r="E26" s="11">
        <v>10641137.15</v>
      </c>
      <c r="F26" s="11"/>
      <c r="G26" s="26">
        <v>721916.69957917987</v>
      </c>
      <c r="H26" s="26">
        <v>0</v>
      </c>
      <c r="I26" s="26">
        <v>137431.26</v>
      </c>
      <c r="J26" s="26">
        <v>82804.165636175923</v>
      </c>
      <c r="K26" s="26">
        <v>499777.68</v>
      </c>
      <c r="L26" s="26">
        <v>296458.49</v>
      </c>
      <c r="M26" s="26">
        <v>381153.85999999993</v>
      </c>
      <c r="N26" s="26">
        <v>0</v>
      </c>
      <c r="O26" s="26">
        <v>1576121.3960017671</v>
      </c>
      <c r="P26" s="26">
        <v>0</v>
      </c>
      <c r="Q26" s="26">
        <v>1865040.4099999983</v>
      </c>
      <c r="R26" s="26">
        <v>3660.6100000000006</v>
      </c>
      <c r="S26" s="26">
        <f t="shared" si="0"/>
        <v>16205501.72121712</v>
      </c>
    </row>
    <row r="27" spans="1:19" ht="15.75" x14ac:dyDescent="0.25">
      <c r="A27" s="10"/>
      <c r="B27" s="10"/>
      <c r="C27" s="24"/>
      <c r="D27" s="25" t="s">
        <v>22</v>
      </c>
      <c r="E27" s="11">
        <v>43995400.800000004</v>
      </c>
      <c r="F27" s="11"/>
      <c r="G27" s="26">
        <v>595285.01737178001</v>
      </c>
      <c r="H27" s="26">
        <v>0</v>
      </c>
      <c r="I27" s="26">
        <v>609522.66</v>
      </c>
      <c r="J27" s="26">
        <v>204914.98</v>
      </c>
      <c r="K27" s="26">
        <v>2066312.92</v>
      </c>
      <c r="L27" s="26">
        <v>1314825.8</v>
      </c>
      <c r="M27" s="26">
        <v>1575867.32</v>
      </c>
      <c r="N27" s="26">
        <v>0</v>
      </c>
      <c r="O27" s="26">
        <v>4513375.3668335034</v>
      </c>
      <c r="P27" s="26">
        <v>0</v>
      </c>
      <c r="Q27" s="26">
        <v>0</v>
      </c>
      <c r="R27" s="26">
        <v>16235.56</v>
      </c>
      <c r="S27" s="26">
        <f t="shared" si="0"/>
        <v>54891740.424205281</v>
      </c>
    </row>
    <row r="28" spans="1:19" ht="15.75" x14ac:dyDescent="0.25">
      <c r="A28" s="10"/>
      <c r="B28" s="10"/>
      <c r="C28" s="24"/>
      <c r="D28" s="25" t="s">
        <v>23</v>
      </c>
      <c r="E28" s="11">
        <v>17586241.289999999</v>
      </c>
      <c r="F28" s="11"/>
      <c r="G28" s="26">
        <v>939659.71440078015</v>
      </c>
      <c r="H28" s="26">
        <v>0</v>
      </c>
      <c r="I28" s="26">
        <v>277209.36</v>
      </c>
      <c r="J28" s="26">
        <v>112449.21</v>
      </c>
      <c r="K28" s="26">
        <v>825965.37</v>
      </c>
      <c r="L28" s="26">
        <v>597979.45000000007</v>
      </c>
      <c r="M28" s="26">
        <v>629919.92000000004</v>
      </c>
      <c r="N28" s="26">
        <v>0</v>
      </c>
      <c r="O28" s="26">
        <v>2652202.6745851445</v>
      </c>
      <c r="P28" s="26">
        <v>0</v>
      </c>
      <c r="Q28" s="26">
        <v>0</v>
      </c>
      <c r="R28" s="26">
        <v>7383.8499999999995</v>
      </c>
      <c r="S28" s="26">
        <f t="shared" si="0"/>
        <v>23629010.838985927</v>
      </c>
    </row>
    <row r="29" spans="1:19" ht="15.75" x14ac:dyDescent="0.25">
      <c r="A29" s="10"/>
      <c r="B29" s="10"/>
      <c r="C29" s="24"/>
      <c r="D29" s="25" t="s">
        <v>24</v>
      </c>
      <c r="E29" s="11">
        <v>8834378.6300000008</v>
      </c>
      <c r="F29" s="11"/>
      <c r="G29" s="26">
        <v>609389.1418505999</v>
      </c>
      <c r="H29" s="26">
        <v>0</v>
      </c>
      <c r="I29" s="26">
        <v>68903.37</v>
      </c>
      <c r="J29" s="26">
        <v>31499.33</v>
      </c>
      <c r="K29" s="26">
        <v>414920.43</v>
      </c>
      <c r="L29" s="26">
        <v>148634.23999999999</v>
      </c>
      <c r="M29" s="26">
        <v>316437.75</v>
      </c>
      <c r="N29" s="26">
        <v>0</v>
      </c>
      <c r="O29" s="26">
        <v>1292902.2113666893</v>
      </c>
      <c r="P29" s="26">
        <v>0</v>
      </c>
      <c r="Q29" s="26">
        <v>543613</v>
      </c>
      <c r="R29" s="26">
        <v>1835.2700000000002</v>
      </c>
      <c r="S29" s="26">
        <f t="shared" si="0"/>
        <v>12262513.373217288</v>
      </c>
    </row>
    <row r="30" spans="1:19" ht="15.75" x14ac:dyDescent="0.25">
      <c r="A30" s="10"/>
      <c r="B30" s="10"/>
      <c r="C30" s="24"/>
      <c r="D30" s="25" t="s">
        <v>25</v>
      </c>
      <c r="E30" s="11">
        <v>26017781.040000003</v>
      </c>
      <c r="F30" s="11"/>
      <c r="G30" s="26">
        <v>1321064.8210089598</v>
      </c>
      <c r="H30" s="26">
        <v>0</v>
      </c>
      <c r="I30" s="26">
        <v>94906.42</v>
      </c>
      <c r="J30" s="26">
        <v>48095.75</v>
      </c>
      <c r="K30" s="26">
        <v>1221965.8499999999</v>
      </c>
      <c r="L30" s="26">
        <v>204726.45</v>
      </c>
      <c r="M30" s="26">
        <v>931928.52</v>
      </c>
      <c r="N30" s="26">
        <v>0</v>
      </c>
      <c r="O30" s="26">
        <v>2248064.1235901425</v>
      </c>
      <c r="P30" s="26">
        <v>0</v>
      </c>
      <c r="Q30" s="26">
        <v>2316772.5</v>
      </c>
      <c r="R30" s="26">
        <v>2527.9099999999994</v>
      </c>
      <c r="S30" s="26">
        <f t="shared" si="0"/>
        <v>34407833.384599105</v>
      </c>
    </row>
    <row r="31" spans="1:19" ht="15.75" x14ac:dyDescent="0.25">
      <c r="A31" s="10"/>
      <c r="B31" s="10"/>
      <c r="C31" s="24"/>
      <c r="D31" s="25" t="s">
        <v>26</v>
      </c>
      <c r="E31" s="11">
        <v>17311760.670000006</v>
      </c>
      <c r="F31" s="11"/>
      <c r="G31" s="26">
        <v>1021029.2164060699</v>
      </c>
      <c r="H31" s="26">
        <v>0</v>
      </c>
      <c r="I31" s="26">
        <v>59234.37</v>
      </c>
      <c r="J31" s="26">
        <v>25063.98</v>
      </c>
      <c r="K31" s="26">
        <v>813073.96</v>
      </c>
      <c r="L31" s="26">
        <v>127776.85</v>
      </c>
      <c r="M31" s="26">
        <v>620088.34</v>
      </c>
      <c r="N31" s="26">
        <v>0</v>
      </c>
      <c r="O31" s="26">
        <v>1666589.8038530787</v>
      </c>
      <c r="P31" s="26">
        <v>0</v>
      </c>
      <c r="Q31" s="26">
        <v>1865954.3</v>
      </c>
      <c r="R31" s="26">
        <v>1577.69</v>
      </c>
      <c r="S31" s="26">
        <f t="shared" si="0"/>
        <v>23512149.180259161</v>
      </c>
    </row>
    <row r="32" spans="1:19" ht="15.75" x14ac:dyDescent="0.25">
      <c r="A32" s="10"/>
      <c r="B32" s="10"/>
      <c r="C32" s="24"/>
      <c r="D32" s="25" t="s">
        <v>27</v>
      </c>
      <c r="E32" s="11">
        <v>5894742.959999999</v>
      </c>
      <c r="F32" s="11"/>
      <c r="G32" s="26">
        <v>733775.26858584001</v>
      </c>
      <c r="H32" s="26">
        <v>0</v>
      </c>
      <c r="I32" s="26">
        <v>51161.22</v>
      </c>
      <c r="J32" s="26">
        <v>31838.03</v>
      </c>
      <c r="K32" s="26">
        <v>276855.83999999997</v>
      </c>
      <c r="L32" s="26">
        <v>110361.94</v>
      </c>
      <c r="M32" s="26">
        <v>211143.16</v>
      </c>
      <c r="N32" s="26">
        <v>0</v>
      </c>
      <c r="O32" s="26">
        <v>878150.0482773995</v>
      </c>
      <c r="P32" s="26">
        <v>0</v>
      </c>
      <c r="Q32" s="26">
        <v>0</v>
      </c>
      <c r="R32" s="26">
        <v>1362.64</v>
      </c>
      <c r="S32" s="26">
        <f t="shared" si="0"/>
        <v>8189391.1068632388</v>
      </c>
    </row>
    <row r="33" spans="1:19" ht="15.75" x14ac:dyDescent="0.25">
      <c r="A33" s="10"/>
      <c r="B33" s="10"/>
      <c r="C33" s="24"/>
      <c r="D33" s="25" t="s">
        <v>28</v>
      </c>
      <c r="E33" s="11">
        <v>10691563.669999998</v>
      </c>
      <c r="F33" s="11"/>
      <c r="G33" s="26">
        <v>479041.22186461993</v>
      </c>
      <c r="H33" s="26">
        <v>0</v>
      </c>
      <c r="I33" s="26">
        <v>61111.85</v>
      </c>
      <c r="J33" s="26">
        <v>17951.23</v>
      </c>
      <c r="K33" s="26">
        <v>502146.04</v>
      </c>
      <c r="L33" s="26">
        <v>131826.83000000002</v>
      </c>
      <c r="M33" s="26">
        <v>382960.08000000007</v>
      </c>
      <c r="N33" s="26">
        <v>0</v>
      </c>
      <c r="O33" s="26">
        <v>1464552.1164868111</v>
      </c>
      <c r="P33" s="26">
        <v>0</v>
      </c>
      <c r="Q33" s="26">
        <v>0</v>
      </c>
      <c r="R33" s="26">
        <v>1627.7000000000003</v>
      </c>
      <c r="S33" s="26">
        <f t="shared" si="0"/>
        <v>13732780.738351427</v>
      </c>
    </row>
    <row r="34" spans="1:19" ht="15.75" x14ac:dyDescent="0.25">
      <c r="A34" s="10"/>
      <c r="B34" s="10"/>
      <c r="C34" s="24"/>
      <c r="D34" s="25" t="s">
        <v>29</v>
      </c>
      <c r="E34" s="11">
        <v>48694806.700000003</v>
      </c>
      <c r="F34" s="11"/>
      <c r="G34" s="26">
        <v>1835900.8566031798</v>
      </c>
      <c r="H34" s="26">
        <v>0</v>
      </c>
      <c r="I34" s="26">
        <v>180237.72</v>
      </c>
      <c r="J34" s="26">
        <v>105675.16</v>
      </c>
      <c r="K34" s="26">
        <v>2287027.88</v>
      </c>
      <c r="L34" s="26">
        <v>388798.02</v>
      </c>
      <c r="M34" s="26">
        <v>1744194.9</v>
      </c>
      <c r="N34" s="26">
        <v>0</v>
      </c>
      <c r="O34" s="26">
        <v>3801757.94641648</v>
      </c>
      <c r="P34" s="26">
        <v>0</v>
      </c>
      <c r="Q34" s="26">
        <v>2011250.5</v>
      </c>
      <c r="R34" s="26">
        <v>4800.83</v>
      </c>
      <c r="S34" s="26">
        <f t="shared" si="0"/>
        <v>61054450.513019666</v>
      </c>
    </row>
    <row r="35" spans="1:19" ht="15.75" x14ac:dyDescent="0.25">
      <c r="A35" s="10"/>
      <c r="B35" s="10"/>
      <c r="C35" s="24"/>
      <c r="D35" s="25" t="s">
        <v>30</v>
      </c>
      <c r="E35" s="11">
        <v>32653449.859999999</v>
      </c>
      <c r="F35" s="11"/>
      <c r="G35" s="26">
        <v>1285840.85673385</v>
      </c>
      <c r="H35" s="26">
        <v>0</v>
      </c>
      <c r="I35" s="26">
        <v>132268.20000000001</v>
      </c>
      <c r="J35" s="26">
        <v>79256.37</v>
      </c>
      <c r="K35" s="26">
        <v>1533620.43</v>
      </c>
      <c r="L35" s="26">
        <v>285321.05</v>
      </c>
      <c r="M35" s="26">
        <v>1169610.97</v>
      </c>
      <c r="N35" s="26">
        <v>0</v>
      </c>
      <c r="O35" s="26">
        <v>3153064.0834155916</v>
      </c>
      <c r="P35" s="26">
        <v>0</v>
      </c>
      <c r="Q35" s="26">
        <v>432121.9</v>
      </c>
      <c r="R35" s="26">
        <v>3523.0599999999995</v>
      </c>
      <c r="S35" s="26">
        <f t="shared" si="0"/>
        <v>40728076.780149437</v>
      </c>
    </row>
    <row r="36" spans="1:19" ht="15.75" x14ac:dyDescent="0.25">
      <c r="A36" s="10"/>
      <c r="B36" s="10"/>
      <c r="C36" s="24"/>
      <c r="D36" s="25" t="s">
        <v>31</v>
      </c>
      <c r="E36" s="11">
        <v>44325465.170000002</v>
      </c>
      <c r="F36" s="11"/>
      <c r="G36" s="26">
        <v>1344128.93438078</v>
      </c>
      <c r="H36" s="26">
        <v>0</v>
      </c>
      <c r="I36" s="26">
        <v>192347.44</v>
      </c>
      <c r="J36" s="26">
        <v>139206.70000000001</v>
      </c>
      <c r="K36" s="26">
        <v>2081814.9100000001</v>
      </c>
      <c r="L36" s="26">
        <v>414920.38</v>
      </c>
      <c r="M36" s="26">
        <v>1587689.8500000003</v>
      </c>
      <c r="N36" s="26">
        <v>0</v>
      </c>
      <c r="O36" s="26">
        <v>3444180.3008589204</v>
      </c>
      <c r="P36" s="26">
        <v>0</v>
      </c>
      <c r="Q36" s="26">
        <v>0</v>
      </c>
      <c r="R36" s="26">
        <v>5123.3899999999994</v>
      </c>
      <c r="S36" s="26">
        <f t="shared" si="0"/>
        <v>53534877.075239711</v>
      </c>
    </row>
    <row r="37" spans="1:19" ht="15.75" x14ac:dyDescent="0.25">
      <c r="A37" s="10"/>
      <c r="B37" s="10"/>
      <c r="C37" s="24"/>
      <c r="D37" s="25" t="s">
        <v>32</v>
      </c>
      <c r="E37" s="11">
        <v>22329197.299999997</v>
      </c>
      <c r="F37" s="11"/>
      <c r="G37" s="26">
        <v>803987.70931443991</v>
      </c>
      <c r="H37" s="26">
        <v>0</v>
      </c>
      <c r="I37" s="26">
        <v>120252.35</v>
      </c>
      <c r="J37" s="26">
        <v>53853.69</v>
      </c>
      <c r="K37" s="26">
        <v>1048725.73</v>
      </c>
      <c r="L37" s="26">
        <v>259401.18</v>
      </c>
      <c r="M37" s="26">
        <v>799807.45</v>
      </c>
      <c r="N37" s="26">
        <v>0</v>
      </c>
      <c r="O37" s="26">
        <v>1770451.5793471828</v>
      </c>
      <c r="P37" s="26">
        <v>0</v>
      </c>
      <c r="Q37" s="26">
        <v>2483824</v>
      </c>
      <c r="R37" s="26">
        <v>3203.0099999999993</v>
      </c>
      <c r="S37" s="26">
        <f t="shared" si="0"/>
        <v>29672703.998661622</v>
      </c>
    </row>
    <row r="38" spans="1:19" ht="15.75" x14ac:dyDescent="0.25">
      <c r="A38" s="10"/>
      <c r="B38" s="10"/>
      <c r="C38" s="24"/>
      <c r="D38" s="25" t="s">
        <v>33</v>
      </c>
      <c r="E38" s="11">
        <v>23504478.530000001</v>
      </c>
      <c r="F38" s="11"/>
      <c r="G38" s="26">
        <v>780908.91912433982</v>
      </c>
      <c r="H38" s="26">
        <v>0</v>
      </c>
      <c r="I38" s="26">
        <v>75662.289999999994</v>
      </c>
      <c r="J38" s="26">
        <v>34208.949999999997</v>
      </c>
      <c r="K38" s="26">
        <v>1103924.6600000001</v>
      </c>
      <c r="L38" s="26">
        <v>163214.17000000001</v>
      </c>
      <c r="M38" s="26">
        <v>841904.75</v>
      </c>
      <c r="N38" s="26">
        <v>0</v>
      </c>
      <c r="O38" s="26">
        <v>2511256.4330234989</v>
      </c>
      <c r="P38" s="26">
        <v>0</v>
      </c>
      <c r="Q38" s="26">
        <v>828536.8</v>
      </c>
      <c r="R38" s="26">
        <v>2015.3000000000002</v>
      </c>
      <c r="S38" s="26">
        <f t="shared" si="0"/>
        <v>29846110.802147839</v>
      </c>
    </row>
    <row r="39" spans="1:19" ht="15.75" x14ac:dyDescent="0.25">
      <c r="A39" s="10"/>
      <c r="B39" s="10"/>
      <c r="C39" s="24"/>
      <c r="D39" s="25" t="s">
        <v>34</v>
      </c>
      <c r="E39" s="11">
        <v>25353641.149999999</v>
      </c>
      <c r="F39" s="11"/>
      <c r="G39" s="26">
        <v>1041549.28702261</v>
      </c>
      <c r="H39" s="26">
        <v>0</v>
      </c>
      <c r="I39" s="26">
        <v>140341.34</v>
      </c>
      <c r="J39" s="26">
        <v>49789.26</v>
      </c>
      <c r="K39" s="26">
        <v>1190773.47</v>
      </c>
      <c r="L39" s="26">
        <v>302735.96000000002</v>
      </c>
      <c r="M39" s="26">
        <v>908139.77</v>
      </c>
      <c r="N39" s="26">
        <v>0</v>
      </c>
      <c r="O39" s="26">
        <v>2541138.8051699162</v>
      </c>
      <c r="P39" s="26">
        <v>0</v>
      </c>
      <c r="Q39" s="26">
        <v>491570.59999999916</v>
      </c>
      <c r="R39" s="26">
        <v>3738.1399999999994</v>
      </c>
      <c r="S39" s="26">
        <f t="shared" si="0"/>
        <v>32023417.782192525</v>
      </c>
    </row>
    <row r="40" spans="1:19" ht="15.75" x14ac:dyDescent="0.25">
      <c r="A40" s="10"/>
      <c r="B40" s="10"/>
      <c r="C40" s="24"/>
      <c r="D40" s="25" t="s">
        <v>35</v>
      </c>
      <c r="E40" s="11">
        <v>22277051.710000001</v>
      </c>
      <c r="F40" s="11"/>
      <c r="G40" s="26">
        <v>230341.62066056003</v>
      </c>
      <c r="H40" s="26">
        <v>0</v>
      </c>
      <c r="I40" s="26">
        <v>125415.41</v>
      </c>
      <c r="J40" s="26">
        <v>134803.57</v>
      </c>
      <c r="K40" s="26">
        <v>1046276.63</v>
      </c>
      <c r="L40" s="26">
        <v>270538.62</v>
      </c>
      <c r="M40" s="26">
        <v>797939.66000000015</v>
      </c>
      <c r="N40" s="26">
        <v>0</v>
      </c>
      <c r="O40" s="26">
        <v>3255725.5099228425</v>
      </c>
      <c r="P40" s="26">
        <v>0</v>
      </c>
      <c r="Q40" s="26">
        <v>244071.8</v>
      </c>
      <c r="R40" s="26">
        <v>3340.5400000000009</v>
      </c>
      <c r="S40" s="26">
        <f t="shared" si="0"/>
        <v>28385505.070583403</v>
      </c>
    </row>
    <row r="41" spans="1:19" ht="15.75" x14ac:dyDescent="0.25">
      <c r="A41" s="10"/>
      <c r="B41" s="10"/>
      <c r="C41" s="24"/>
      <c r="D41" s="25" t="s">
        <v>36</v>
      </c>
      <c r="E41" s="11">
        <v>42098103.820000008</v>
      </c>
      <c r="F41" s="11"/>
      <c r="G41" s="26">
        <v>1374054.8496558298</v>
      </c>
      <c r="H41" s="26">
        <v>0</v>
      </c>
      <c r="I41" s="26">
        <v>159773.22</v>
      </c>
      <c r="J41" s="26">
        <v>82982.100000000006</v>
      </c>
      <c r="K41" s="26">
        <v>1977203.4</v>
      </c>
      <c r="L41" s="26">
        <v>344653.24</v>
      </c>
      <c r="M41" s="26">
        <v>1507908.19</v>
      </c>
      <c r="N41" s="26">
        <v>0</v>
      </c>
      <c r="O41" s="26">
        <v>3372917.476797272</v>
      </c>
      <c r="P41" s="26">
        <v>0</v>
      </c>
      <c r="Q41" s="26">
        <v>0</v>
      </c>
      <c r="R41" s="26">
        <v>4255.74</v>
      </c>
      <c r="S41" s="26">
        <f t="shared" si="0"/>
        <v>50921852.036453113</v>
      </c>
    </row>
    <row r="42" spans="1:19" ht="15.75" x14ac:dyDescent="0.25">
      <c r="A42" s="10"/>
      <c r="B42" s="10"/>
      <c r="C42" s="24"/>
      <c r="D42" s="25" t="s">
        <v>37</v>
      </c>
      <c r="E42" s="11">
        <v>25107811.969999999</v>
      </c>
      <c r="F42" s="11"/>
      <c r="G42" s="26">
        <v>1081360.4436051699</v>
      </c>
      <c r="H42" s="26">
        <v>0</v>
      </c>
      <c r="I42" s="26">
        <v>85331.29</v>
      </c>
      <c r="J42" s="26">
        <v>36579.86</v>
      </c>
      <c r="K42" s="26">
        <v>1179227.72</v>
      </c>
      <c r="L42" s="26">
        <v>184071.56</v>
      </c>
      <c r="M42" s="26">
        <v>899334.40999999992</v>
      </c>
      <c r="N42" s="26">
        <v>0</v>
      </c>
      <c r="O42" s="26">
        <v>2009384.203993595</v>
      </c>
      <c r="P42" s="26">
        <v>0</v>
      </c>
      <c r="Q42" s="26">
        <v>0</v>
      </c>
      <c r="R42" s="26">
        <v>2272.8699999999994</v>
      </c>
      <c r="S42" s="26">
        <f t="shared" ref="S42:S73" si="1">SUM(E42:R42)</f>
        <v>30585374.327598762</v>
      </c>
    </row>
    <row r="43" spans="1:19" ht="15.75" x14ac:dyDescent="0.25">
      <c r="A43" s="10"/>
      <c r="B43" s="10"/>
      <c r="C43" s="24"/>
      <c r="D43" s="25" t="s">
        <v>38</v>
      </c>
      <c r="E43" s="11">
        <v>26614303.610000003</v>
      </c>
      <c r="F43" s="11"/>
      <c r="G43" s="26">
        <v>452803.34402897989</v>
      </c>
      <c r="H43" s="26">
        <v>0</v>
      </c>
      <c r="I43" s="26">
        <v>144471.79</v>
      </c>
      <c r="J43" s="26">
        <v>58595.519999999997</v>
      </c>
      <c r="K43" s="26">
        <v>1249982.46</v>
      </c>
      <c r="L43" s="26">
        <v>311645.90999999997</v>
      </c>
      <c r="M43" s="26">
        <v>953295.32000000007</v>
      </c>
      <c r="N43" s="26">
        <v>0</v>
      </c>
      <c r="O43" s="26">
        <v>2153173.3773662108</v>
      </c>
      <c r="P43" s="26">
        <v>0</v>
      </c>
      <c r="Q43" s="26">
        <v>0</v>
      </c>
      <c r="R43" s="26">
        <v>3848.1200000000003</v>
      </c>
      <c r="S43" s="26">
        <f t="shared" si="1"/>
        <v>31942119.451395195</v>
      </c>
    </row>
    <row r="44" spans="1:19" ht="15.75" x14ac:dyDescent="0.25">
      <c r="A44" s="10"/>
      <c r="B44" s="10"/>
      <c r="C44" s="24"/>
      <c r="D44" s="25" t="s">
        <v>39</v>
      </c>
      <c r="E44" s="11">
        <v>16811506.889999997</v>
      </c>
      <c r="F44" s="11"/>
      <c r="G44" s="26">
        <v>157862.14743981999</v>
      </c>
      <c r="H44" s="26">
        <v>0</v>
      </c>
      <c r="I44" s="26">
        <v>392392.53</v>
      </c>
      <c r="J44" s="26">
        <v>0</v>
      </c>
      <c r="K44" s="26">
        <v>789578.76</v>
      </c>
      <c r="L44" s="26">
        <v>846445.67999999993</v>
      </c>
      <c r="M44" s="26">
        <v>602169.78999999992</v>
      </c>
      <c r="N44" s="26">
        <v>0</v>
      </c>
      <c r="O44" s="26">
        <v>2455029.5594287585</v>
      </c>
      <c r="P44" s="26">
        <v>0</v>
      </c>
      <c r="Q44" s="26">
        <v>0</v>
      </c>
      <c r="R44" s="26">
        <v>10451.93</v>
      </c>
      <c r="S44" s="26">
        <f t="shared" si="1"/>
        <v>22065437.286868576</v>
      </c>
    </row>
    <row r="45" spans="1:19" ht="15.75" x14ac:dyDescent="0.25">
      <c r="A45" s="10"/>
      <c r="B45" s="10"/>
      <c r="C45" s="24"/>
      <c r="D45" s="25" t="s">
        <v>40</v>
      </c>
      <c r="E45" s="11">
        <v>55213577.670000002</v>
      </c>
      <c r="F45" s="11"/>
      <c r="G45" s="26">
        <v>1111966.4554481402</v>
      </c>
      <c r="H45" s="26">
        <v>0</v>
      </c>
      <c r="I45" s="26">
        <v>1631714.61</v>
      </c>
      <c r="J45" s="26">
        <v>463006.24</v>
      </c>
      <c r="K45" s="26">
        <v>2593192.17</v>
      </c>
      <c r="L45" s="26">
        <v>3519837.0500000003</v>
      </c>
      <c r="M45" s="26">
        <v>1977690.19</v>
      </c>
      <c r="N45" s="26">
        <v>0</v>
      </c>
      <c r="O45" s="26">
        <v>6645953.2826357987</v>
      </c>
      <c r="P45" s="26">
        <v>0</v>
      </c>
      <c r="Q45" s="26">
        <v>0</v>
      </c>
      <c r="R45" s="26">
        <v>43463.350000000013</v>
      </c>
      <c r="S45" s="26">
        <f t="shared" si="1"/>
        <v>73200401.01808393</v>
      </c>
    </row>
    <row r="46" spans="1:19" ht="15.75" x14ac:dyDescent="0.25">
      <c r="A46" s="10"/>
      <c r="B46" s="10"/>
      <c r="C46" s="24"/>
      <c r="D46" s="25" t="s">
        <v>41</v>
      </c>
      <c r="E46" s="11">
        <v>79640058.980000004</v>
      </c>
      <c r="F46" s="11"/>
      <c r="G46" s="26">
        <v>586727.17197467003</v>
      </c>
      <c r="H46" s="26">
        <v>0</v>
      </c>
      <c r="I46" s="26">
        <v>2053114.15</v>
      </c>
      <c r="J46" s="26">
        <v>847288.99894950981</v>
      </c>
      <c r="K46" s="26">
        <v>0</v>
      </c>
      <c r="L46" s="26">
        <v>0</v>
      </c>
      <c r="M46" s="26">
        <v>2852620.18</v>
      </c>
      <c r="N46" s="26">
        <v>0</v>
      </c>
      <c r="O46" s="26">
        <v>10167271.799965704</v>
      </c>
      <c r="P46" s="26">
        <v>0</v>
      </c>
      <c r="Q46" s="26">
        <v>0</v>
      </c>
      <c r="R46" s="26">
        <v>54688</v>
      </c>
      <c r="S46" s="26">
        <f t="shared" si="1"/>
        <v>96201769.280889913</v>
      </c>
    </row>
    <row r="47" spans="1:19" ht="15.75" x14ac:dyDescent="0.25">
      <c r="A47" s="10"/>
      <c r="B47" s="10"/>
      <c r="C47" s="24"/>
      <c r="D47" s="25" t="s">
        <v>42</v>
      </c>
      <c r="E47" s="11">
        <v>18622276.620000001</v>
      </c>
      <c r="F47" s="11"/>
      <c r="G47" s="26">
        <v>571038.02352650999</v>
      </c>
      <c r="H47" s="26">
        <v>0</v>
      </c>
      <c r="I47" s="26">
        <v>152920.44</v>
      </c>
      <c r="J47" s="26">
        <v>64692.17</v>
      </c>
      <c r="K47" s="26">
        <v>874624.4</v>
      </c>
      <c r="L47" s="26">
        <v>329870.82</v>
      </c>
      <c r="M47" s="26">
        <v>667029.58999999985</v>
      </c>
      <c r="N47" s="26">
        <v>0</v>
      </c>
      <c r="O47" s="26">
        <v>2050764.6559088249</v>
      </c>
      <c r="P47" s="26">
        <v>0</v>
      </c>
      <c r="Q47" s="26">
        <v>0</v>
      </c>
      <c r="R47" s="26">
        <v>4073.1900000000005</v>
      </c>
      <c r="S47" s="26">
        <f t="shared" si="1"/>
        <v>23337289.909435336</v>
      </c>
    </row>
    <row r="48" spans="1:19" ht="15.75" x14ac:dyDescent="0.25">
      <c r="A48" s="10"/>
      <c r="B48" s="10"/>
      <c r="C48" s="24"/>
      <c r="D48" s="25" t="s">
        <v>43</v>
      </c>
      <c r="E48" s="11">
        <v>38556215.339999996</v>
      </c>
      <c r="F48" s="11"/>
      <c r="G48" s="26">
        <v>387342.04197467002</v>
      </c>
      <c r="H48" s="26">
        <v>0</v>
      </c>
      <c r="I48" s="26">
        <v>1206184.6100000001</v>
      </c>
      <c r="J48" s="26">
        <v>290346.57847482106</v>
      </c>
      <c r="K48" s="26">
        <v>1810853.06</v>
      </c>
      <c r="L48" s="26">
        <v>2601909.23</v>
      </c>
      <c r="M48" s="26">
        <v>1381041.6</v>
      </c>
      <c r="N48" s="26">
        <v>0</v>
      </c>
      <c r="O48" s="26">
        <v>5921195.199625846</v>
      </c>
      <c r="P48" s="26">
        <v>0</v>
      </c>
      <c r="Q48" s="26">
        <v>4156481</v>
      </c>
      <c r="R48" s="26">
        <v>32128.609999999997</v>
      </c>
      <c r="S48" s="26">
        <f t="shared" si="1"/>
        <v>56343697.270075336</v>
      </c>
    </row>
    <row r="49" spans="1:19" ht="15.75" x14ac:dyDescent="0.25">
      <c r="A49" s="10"/>
      <c r="B49" s="10"/>
      <c r="C49" s="24"/>
      <c r="D49" s="25" t="s">
        <v>44</v>
      </c>
      <c r="E49" s="11">
        <v>111668334.97999999</v>
      </c>
      <c r="F49" s="11"/>
      <c r="G49" s="26">
        <v>887368.20102736005</v>
      </c>
      <c r="H49" s="26">
        <v>0</v>
      </c>
      <c r="I49" s="26">
        <v>3760209.43</v>
      </c>
      <c r="J49" s="26">
        <v>931585.26364474162</v>
      </c>
      <c r="K49" s="26">
        <v>5244678.28</v>
      </c>
      <c r="L49" s="26">
        <v>8111298.6399999997</v>
      </c>
      <c r="M49" s="26">
        <v>3999838.21</v>
      </c>
      <c r="N49" s="26">
        <v>0</v>
      </c>
      <c r="O49" s="26">
        <v>14210173.540214904</v>
      </c>
      <c r="P49" s="26">
        <v>0</v>
      </c>
      <c r="Q49" s="26">
        <v>13913134.9</v>
      </c>
      <c r="R49" s="26">
        <v>100159.30000000002</v>
      </c>
      <c r="S49" s="26">
        <f t="shared" si="1"/>
        <v>162826780.74488702</v>
      </c>
    </row>
    <row r="50" spans="1:19" ht="15.75" x14ac:dyDescent="0.25">
      <c r="A50" s="10"/>
      <c r="B50" s="10"/>
      <c r="C50" s="24"/>
      <c r="D50" s="25" t="s">
        <v>45</v>
      </c>
      <c r="E50" s="11">
        <v>12197482.26</v>
      </c>
      <c r="F50" s="11"/>
      <c r="G50" s="26">
        <v>440193.00727172993</v>
      </c>
      <c r="H50" s="26">
        <v>0</v>
      </c>
      <c r="I50" s="26">
        <v>32668.080000000002</v>
      </c>
      <c r="J50" s="26">
        <v>19306.04</v>
      </c>
      <c r="K50" s="26">
        <v>572873.87</v>
      </c>
      <c r="L50" s="26">
        <v>70469.64</v>
      </c>
      <c r="M50" s="26">
        <v>436900.45000000007</v>
      </c>
      <c r="N50" s="26">
        <v>0</v>
      </c>
      <c r="O50" s="26">
        <v>1318046.3638281571</v>
      </c>
      <c r="P50" s="26">
        <v>0</v>
      </c>
      <c r="Q50" s="26">
        <v>1867216.4</v>
      </c>
      <c r="R50" s="26">
        <v>870.08</v>
      </c>
      <c r="S50" s="26">
        <f t="shared" si="1"/>
        <v>16956026.191099882</v>
      </c>
    </row>
    <row r="51" spans="1:19" ht="15.75" x14ac:dyDescent="0.25">
      <c r="A51" s="10"/>
      <c r="B51" s="10"/>
      <c r="C51" s="24"/>
      <c r="D51" s="25" t="s">
        <v>46</v>
      </c>
      <c r="E51" s="11">
        <v>18869251.849999998</v>
      </c>
      <c r="F51" s="11"/>
      <c r="G51" s="26">
        <v>896136.24717168009</v>
      </c>
      <c r="H51" s="26">
        <v>0</v>
      </c>
      <c r="I51" s="26">
        <v>192910.68</v>
      </c>
      <c r="J51" s="26">
        <v>85691.72</v>
      </c>
      <c r="K51" s="26">
        <v>886223.97</v>
      </c>
      <c r="L51" s="26">
        <v>416135.38</v>
      </c>
      <c r="M51" s="26">
        <v>675875.99</v>
      </c>
      <c r="N51" s="26">
        <v>0</v>
      </c>
      <c r="O51" s="26">
        <v>2288117.8739935867</v>
      </c>
      <c r="P51" s="26">
        <v>0</v>
      </c>
      <c r="Q51" s="26">
        <v>0</v>
      </c>
      <c r="R51" s="26">
        <v>5138.4100000000008</v>
      </c>
      <c r="S51" s="26">
        <f t="shared" si="1"/>
        <v>24315482.121165261</v>
      </c>
    </row>
    <row r="52" spans="1:19" ht="15.75" x14ac:dyDescent="0.25">
      <c r="A52" s="10"/>
      <c r="B52" s="10"/>
      <c r="C52" s="24"/>
      <c r="D52" s="25" t="s">
        <v>47</v>
      </c>
      <c r="E52" s="11">
        <v>16237905.48</v>
      </c>
      <c r="F52" s="11"/>
      <c r="G52" s="26">
        <v>595184.55200529005</v>
      </c>
      <c r="H52" s="26">
        <v>0</v>
      </c>
      <c r="I52" s="26">
        <v>54071.31</v>
      </c>
      <c r="J52" s="26">
        <v>24047.87</v>
      </c>
      <c r="K52" s="26">
        <v>762638.67</v>
      </c>
      <c r="L52" s="26">
        <v>116639.41</v>
      </c>
      <c r="M52" s="26">
        <v>581624.03</v>
      </c>
      <c r="N52" s="26">
        <v>0</v>
      </c>
      <c r="O52" s="26">
        <v>1975079.4934745568</v>
      </c>
      <c r="P52" s="26">
        <v>0</v>
      </c>
      <c r="Q52" s="26">
        <v>-7.5669959187507629E-10</v>
      </c>
      <c r="R52" s="26">
        <v>1440.2000000000003</v>
      </c>
      <c r="S52" s="26">
        <f t="shared" si="1"/>
        <v>20348631.015479852</v>
      </c>
    </row>
    <row r="53" spans="1:19" ht="15.75" x14ac:dyDescent="0.25">
      <c r="A53" s="10"/>
      <c r="B53" s="10"/>
      <c r="C53" s="24"/>
      <c r="D53" s="25" t="s">
        <v>48</v>
      </c>
      <c r="E53" s="11">
        <v>16182321.719999999</v>
      </c>
      <c r="F53" s="11"/>
      <c r="G53" s="26">
        <v>721147.25475757988</v>
      </c>
      <c r="H53" s="26">
        <v>0</v>
      </c>
      <c r="I53" s="26">
        <v>67401.39</v>
      </c>
      <c r="J53" s="26">
        <v>32176.73</v>
      </c>
      <c r="K53" s="26">
        <v>760028.10000000009</v>
      </c>
      <c r="L53" s="26">
        <v>145394.26</v>
      </c>
      <c r="M53" s="26">
        <v>579633.07000000007</v>
      </c>
      <c r="N53" s="26">
        <v>0</v>
      </c>
      <c r="O53" s="26">
        <v>1368081.9637012291</v>
      </c>
      <c r="P53" s="26">
        <v>0</v>
      </c>
      <c r="Q53" s="26">
        <v>6651982.4000000004</v>
      </c>
      <c r="R53" s="26">
        <v>1795.2500000000002</v>
      </c>
      <c r="S53" s="26">
        <f t="shared" si="1"/>
        <v>26509962.138458811</v>
      </c>
    </row>
    <row r="54" spans="1:19" ht="15.75" x14ac:dyDescent="0.25">
      <c r="A54" s="10"/>
      <c r="B54" s="10"/>
      <c r="C54" s="24"/>
      <c r="D54" s="25" t="s">
        <v>49</v>
      </c>
      <c r="E54" s="11">
        <v>16934708</v>
      </c>
      <c r="F54" s="11"/>
      <c r="G54" s="26">
        <v>619828.53497628984</v>
      </c>
      <c r="H54" s="26">
        <v>0</v>
      </c>
      <c r="I54" s="26">
        <v>62050.59</v>
      </c>
      <c r="J54" s="26">
        <v>37595.97</v>
      </c>
      <c r="K54" s="26">
        <v>795365.09</v>
      </c>
      <c r="L54" s="26">
        <v>133851.81999999998</v>
      </c>
      <c r="M54" s="26">
        <v>606582.71</v>
      </c>
      <c r="N54" s="26">
        <v>0</v>
      </c>
      <c r="O54" s="26">
        <v>1552935.707676745</v>
      </c>
      <c r="P54" s="26">
        <v>0</v>
      </c>
      <c r="Q54" s="26">
        <v>0</v>
      </c>
      <c r="R54" s="26">
        <v>1652.7299999999998</v>
      </c>
      <c r="S54" s="26">
        <f t="shared" si="1"/>
        <v>20744571.152653035</v>
      </c>
    </row>
    <row r="55" spans="1:19" ht="15.75" x14ac:dyDescent="0.25">
      <c r="A55" s="10"/>
      <c r="B55" s="10"/>
      <c r="C55" s="24"/>
      <c r="D55" s="25" t="s">
        <v>50</v>
      </c>
      <c r="E55" s="11">
        <v>6026539.5099999998</v>
      </c>
      <c r="F55" s="11"/>
      <c r="G55" s="26">
        <v>506116.66754048999</v>
      </c>
      <c r="H55" s="26">
        <v>0</v>
      </c>
      <c r="I55" s="26">
        <v>10795.48</v>
      </c>
      <c r="J55" s="26">
        <v>6096.64</v>
      </c>
      <c r="K55" s="26">
        <v>283045.88</v>
      </c>
      <c r="L55" s="26">
        <v>23287.38</v>
      </c>
      <c r="M55" s="26">
        <v>215863.96999999997</v>
      </c>
      <c r="N55" s="26">
        <v>0</v>
      </c>
      <c r="O55" s="26">
        <v>946254.0592157474</v>
      </c>
      <c r="P55" s="26">
        <v>0</v>
      </c>
      <c r="Q55" s="26">
        <v>0</v>
      </c>
      <c r="R55" s="26">
        <v>287.46000000000009</v>
      </c>
      <c r="S55" s="26">
        <f t="shared" si="1"/>
        <v>8018287.0467562368</v>
      </c>
    </row>
    <row r="56" spans="1:19" ht="15.75" x14ac:dyDescent="0.25">
      <c r="A56" s="10"/>
      <c r="B56" s="10"/>
      <c r="C56" s="24"/>
      <c r="D56" s="25" t="s">
        <v>51</v>
      </c>
      <c r="E56" s="11">
        <v>20698358.490000002</v>
      </c>
      <c r="F56" s="11"/>
      <c r="G56" s="26">
        <v>973239.61364918982</v>
      </c>
      <c r="H56" s="26">
        <v>0</v>
      </c>
      <c r="I56" s="26">
        <v>37080.15</v>
      </c>
      <c r="J56" s="26">
        <v>23370.47</v>
      </c>
      <c r="K56" s="26">
        <v>972130.84</v>
      </c>
      <c r="L56" s="26">
        <v>79987.09</v>
      </c>
      <c r="M56" s="26">
        <v>741392.59</v>
      </c>
      <c r="N56" s="26">
        <v>0</v>
      </c>
      <c r="O56" s="26">
        <v>1899078.4497279588</v>
      </c>
      <c r="P56" s="26">
        <v>0</v>
      </c>
      <c r="Q56" s="26">
        <v>476562.8</v>
      </c>
      <c r="R56" s="26">
        <v>987.59999999999991</v>
      </c>
      <c r="S56" s="26">
        <f t="shared" si="1"/>
        <v>25902188.093377151</v>
      </c>
    </row>
    <row r="57" spans="1:19" ht="15.75" x14ac:dyDescent="0.25">
      <c r="A57" s="10"/>
      <c r="B57" s="10"/>
      <c r="C57" s="24"/>
      <c r="D57" s="25" t="s">
        <v>52</v>
      </c>
      <c r="E57" s="11">
        <v>9224037.9500000011</v>
      </c>
      <c r="F57" s="11"/>
      <c r="G57" s="26">
        <v>333329.80830408999</v>
      </c>
      <c r="H57" s="26">
        <v>0</v>
      </c>
      <c r="I57" s="26">
        <v>68434</v>
      </c>
      <c r="J57" s="26">
        <v>32176.73</v>
      </c>
      <c r="K57" s="26">
        <v>433221.38999999996</v>
      </c>
      <c r="L57" s="26">
        <v>147621.75</v>
      </c>
      <c r="M57" s="26">
        <v>330394.88999999996</v>
      </c>
      <c r="N57" s="26">
        <v>0</v>
      </c>
      <c r="O57" s="26">
        <v>1108680.2300158334</v>
      </c>
      <c r="P57" s="26">
        <v>0</v>
      </c>
      <c r="Q57" s="26">
        <v>0</v>
      </c>
      <c r="R57" s="26">
        <v>1822.7700000000004</v>
      </c>
      <c r="S57" s="26">
        <f t="shared" si="1"/>
        <v>11679719.518319925</v>
      </c>
    </row>
    <row r="58" spans="1:19" ht="15.75" x14ac:dyDescent="0.25">
      <c r="A58" s="10"/>
      <c r="B58" s="10"/>
      <c r="C58" s="24"/>
      <c r="D58" s="25" t="s">
        <v>53</v>
      </c>
      <c r="E58" s="11">
        <v>7507817.8899999997</v>
      </c>
      <c r="F58" s="11"/>
      <c r="G58" s="26">
        <v>500983.98403398006</v>
      </c>
      <c r="H58" s="26">
        <v>0</v>
      </c>
      <c r="I58" s="26">
        <v>19338</v>
      </c>
      <c r="J58" s="26">
        <v>8128.86</v>
      </c>
      <c r="K58" s="26">
        <v>352616.43</v>
      </c>
      <c r="L58" s="26">
        <v>41714.79</v>
      </c>
      <c r="M58" s="26">
        <v>268921.78000000003</v>
      </c>
      <c r="N58" s="26">
        <v>0</v>
      </c>
      <c r="O58" s="26">
        <v>1023139.5706368694</v>
      </c>
      <c r="P58" s="26">
        <v>0</v>
      </c>
      <c r="Q58" s="26">
        <v>0</v>
      </c>
      <c r="R58" s="26">
        <v>515</v>
      </c>
      <c r="S58" s="26">
        <f t="shared" si="1"/>
        <v>9723176.304670848</v>
      </c>
    </row>
    <row r="59" spans="1:19" ht="15.75" x14ac:dyDescent="0.25">
      <c r="A59" s="10"/>
      <c r="B59" s="10"/>
      <c r="C59" s="24"/>
      <c r="D59" s="25" t="s">
        <v>54</v>
      </c>
      <c r="E59" s="11">
        <v>20817548.379999999</v>
      </c>
      <c r="F59" s="11"/>
      <c r="G59" s="26">
        <v>703459.46046546008</v>
      </c>
      <c r="H59" s="26">
        <v>0</v>
      </c>
      <c r="I59" s="26">
        <v>99318.49</v>
      </c>
      <c r="J59" s="26">
        <v>42676.51</v>
      </c>
      <c r="K59" s="26">
        <v>977728.77</v>
      </c>
      <c r="L59" s="26">
        <v>214243.91</v>
      </c>
      <c r="M59" s="26">
        <v>745661.8400000002</v>
      </c>
      <c r="N59" s="26">
        <v>0</v>
      </c>
      <c r="O59" s="26">
        <v>1918157.6809926908</v>
      </c>
      <c r="P59" s="26">
        <v>0</v>
      </c>
      <c r="Q59" s="26">
        <v>0</v>
      </c>
      <c r="R59" s="26">
        <v>2645.42</v>
      </c>
      <c r="S59" s="26">
        <f t="shared" si="1"/>
        <v>25521440.461458154</v>
      </c>
    </row>
    <row r="60" spans="1:19" ht="15.75" x14ac:dyDescent="0.25">
      <c r="A60" s="10"/>
      <c r="B60" s="10"/>
      <c r="C60" s="24"/>
      <c r="D60" s="25" t="s">
        <v>55</v>
      </c>
      <c r="E60" s="11">
        <v>17729498.370000001</v>
      </c>
      <c r="F60" s="11"/>
      <c r="G60" s="26">
        <v>421251.90027875995</v>
      </c>
      <c r="H60" s="26">
        <v>0</v>
      </c>
      <c r="I60" s="26">
        <v>57826.26</v>
      </c>
      <c r="J60" s="26">
        <v>24386.58</v>
      </c>
      <c r="K60" s="26">
        <v>832693.65999999992</v>
      </c>
      <c r="L60" s="26">
        <v>124739.36</v>
      </c>
      <c r="M60" s="26">
        <v>635051.24</v>
      </c>
      <c r="N60" s="26">
        <v>0</v>
      </c>
      <c r="O60" s="26">
        <v>1408514.7716794692</v>
      </c>
      <c r="P60" s="26">
        <v>0</v>
      </c>
      <c r="Q60" s="26">
        <v>0</v>
      </c>
      <c r="R60" s="26">
        <v>1540.21</v>
      </c>
      <c r="S60" s="26">
        <f t="shared" si="1"/>
        <v>21235502.351958226</v>
      </c>
    </row>
    <row r="61" spans="1:19" ht="15.75" x14ac:dyDescent="0.25">
      <c r="A61" s="10"/>
      <c r="B61" s="10"/>
      <c r="C61" s="24"/>
      <c r="D61" s="25" t="s">
        <v>56</v>
      </c>
      <c r="E61" s="11">
        <v>18157550.590000004</v>
      </c>
      <c r="F61" s="11"/>
      <c r="G61" s="26">
        <v>803080.65169451979</v>
      </c>
      <c r="H61" s="26">
        <v>0</v>
      </c>
      <c r="I61" s="26">
        <v>56324.28</v>
      </c>
      <c r="J61" s="26">
        <v>24386.58</v>
      </c>
      <c r="K61" s="26">
        <v>852797.80999999994</v>
      </c>
      <c r="L61" s="26">
        <v>121499.38</v>
      </c>
      <c r="M61" s="26">
        <v>650383.56999999995</v>
      </c>
      <c r="N61" s="26">
        <v>0</v>
      </c>
      <c r="O61" s="26">
        <v>2150899.0319174347</v>
      </c>
      <c r="P61" s="26">
        <v>0</v>
      </c>
      <c r="Q61" s="26">
        <v>0</v>
      </c>
      <c r="R61" s="26">
        <v>1500.2100000000003</v>
      </c>
      <c r="S61" s="26">
        <f t="shared" si="1"/>
        <v>22818422.103611957</v>
      </c>
    </row>
    <row r="62" spans="1:19" ht="15.75" x14ac:dyDescent="0.25">
      <c r="A62" s="10"/>
      <c r="B62" s="10"/>
      <c r="C62" s="24"/>
      <c r="D62" s="25" t="s">
        <v>57</v>
      </c>
      <c r="E62" s="11">
        <v>129880896.38999999</v>
      </c>
      <c r="F62" s="11"/>
      <c r="G62" s="26">
        <v>4975771.7262583887</v>
      </c>
      <c r="H62" s="26">
        <v>0</v>
      </c>
      <c r="I62" s="26">
        <v>3098305.18</v>
      </c>
      <c r="J62" s="26">
        <v>1341939.08</v>
      </c>
      <c r="K62" s="26">
        <v>6100059.75</v>
      </c>
      <c r="L62" s="26">
        <v>6683478.4099999992</v>
      </c>
      <c r="M62" s="26">
        <v>4652192.34</v>
      </c>
      <c r="N62" s="26">
        <v>0</v>
      </c>
      <c r="O62" s="26">
        <v>18224330.081042074</v>
      </c>
      <c r="P62" s="26">
        <v>0</v>
      </c>
      <c r="Q62" s="26">
        <v>939744.4</v>
      </c>
      <c r="R62" s="26">
        <v>82528.37</v>
      </c>
      <c r="S62" s="26">
        <f t="shared" si="1"/>
        <v>175979245.72730049</v>
      </c>
    </row>
    <row r="63" spans="1:19" ht="15.75" x14ac:dyDescent="0.25">
      <c r="A63" s="10"/>
      <c r="B63" s="10"/>
      <c r="C63" s="24"/>
      <c r="D63" s="25" t="s">
        <v>58</v>
      </c>
      <c r="E63" s="11">
        <v>19205046.510000002</v>
      </c>
      <c r="F63" s="11"/>
      <c r="G63" s="26">
        <v>489894.37517840008</v>
      </c>
      <c r="H63" s="26">
        <v>0</v>
      </c>
      <c r="I63" s="26">
        <v>553104.5</v>
      </c>
      <c r="J63" s="26">
        <v>85210.267623225969</v>
      </c>
      <c r="K63" s="26">
        <v>901995.1</v>
      </c>
      <c r="L63" s="26">
        <v>1193123.9099999999</v>
      </c>
      <c r="M63" s="26">
        <v>687903.78000000014</v>
      </c>
      <c r="N63" s="26">
        <v>0</v>
      </c>
      <c r="O63" s="26">
        <v>2699900.7527469741</v>
      </c>
      <c r="P63" s="26">
        <v>0</v>
      </c>
      <c r="Q63" s="26">
        <v>2660269.5</v>
      </c>
      <c r="R63" s="26">
        <v>14732.740000000002</v>
      </c>
      <c r="S63" s="26">
        <f t="shared" si="1"/>
        <v>28491181.435548604</v>
      </c>
    </row>
    <row r="64" spans="1:19" ht="15.75" x14ac:dyDescent="0.25">
      <c r="A64" s="10"/>
      <c r="B64" s="10"/>
      <c r="C64" s="24"/>
      <c r="D64" s="25" t="s">
        <v>59</v>
      </c>
      <c r="E64" s="11">
        <v>112800639.08</v>
      </c>
      <c r="F64" s="11"/>
      <c r="G64" s="26">
        <v>1341865.51</v>
      </c>
      <c r="H64" s="26">
        <v>0</v>
      </c>
      <c r="I64" s="26">
        <v>2480052.25</v>
      </c>
      <c r="J64" s="26">
        <v>0</v>
      </c>
      <c r="K64" s="26">
        <v>5297858.71</v>
      </c>
      <c r="L64" s="26">
        <v>5349820.22</v>
      </c>
      <c r="M64" s="26">
        <v>4040396.11</v>
      </c>
      <c r="N64" s="26">
        <v>0</v>
      </c>
      <c r="O64" s="26">
        <v>11689251.139034109</v>
      </c>
      <c r="P64" s="26">
        <v>0</v>
      </c>
      <c r="Q64" s="26">
        <v>0</v>
      </c>
      <c r="R64" s="26">
        <v>66060.180000000008</v>
      </c>
      <c r="S64" s="26">
        <f t="shared" si="1"/>
        <v>143065943.19903412</v>
      </c>
    </row>
    <row r="65" spans="1:19" ht="15.75" x14ac:dyDescent="0.25">
      <c r="A65" s="10"/>
      <c r="B65" s="10"/>
      <c r="C65" s="24"/>
      <c r="D65" s="25" t="s">
        <v>60</v>
      </c>
      <c r="E65" s="11">
        <v>19027980.730000004</v>
      </c>
      <c r="F65" s="11"/>
      <c r="G65" s="26">
        <v>1064481.5355658201</v>
      </c>
      <c r="H65" s="26">
        <v>0</v>
      </c>
      <c r="I65" s="26">
        <v>87396.51</v>
      </c>
      <c r="J65" s="26">
        <v>39289.480000000003</v>
      </c>
      <c r="K65" s="26">
        <v>893678.93</v>
      </c>
      <c r="L65" s="26">
        <v>188526.54</v>
      </c>
      <c r="M65" s="26">
        <v>681561.45000000019</v>
      </c>
      <c r="N65" s="26">
        <v>0</v>
      </c>
      <c r="O65" s="26">
        <v>1684468.6861309567</v>
      </c>
      <c r="P65" s="26">
        <v>0</v>
      </c>
      <c r="Q65" s="26">
        <v>1323449.3999999999</v>
      </c>
      <c r="R65" s="26">
        <v>2327.87</v>
      </c>
      <c r="S65" s="26">
        <f t="shared" si="1"/>
        <v>24993161.131696779</v>
      </c>
    </row>
    <row r="66" spans="1:19" ht="15.75" x14ac:dyDescent="0.25">
      <c r="A66" s="10"/>
      <c r="B66" s="10"/>
      <c r="C66" s="24"/>
      <c r="D66" s="25" t="s">
        <v>61</v>
      </c>
      <c r="E66" s="11">
        <v>40827126.829999998</v>
      </c>
      <c r="F66" s="11"/>
      <c r="G66" s="26">
        <v>2190385.2227104898</v>
      </c>
      <c r="H66" s="26">
        <v>0</v>
      </c>
      <c r="I66" s="26">
        <v>159960.97</v>
      </c>
      <c r="J66" s="26">
        <v>67063.08</v>
      </c>
      <c r="K66" s="26">
        <v>1917509.97</v>
      </c>
      <c r="L66" s="26">
        <v>345058.24000000005</v>
      </c>
      <c r="M66" s="26">
        <v>1462383.19</v>
      </c>
      <c r="N66" s="26">
        <v>0</v>
      </c>
      <c r="O66" s="26">
        <v>3664223.2230279977</v>
      </c>
      <c r="P66" s="26">
        <v>0</v>
      </c>
      <c r="Q66" s="26">
        <v>0</v>
      </c>
      <c r="R66" s="26">
        <v>4260.7500000000009</v>
      </c>
      <c r="S66" s="26">
        <f t="shared" si="1"/>
        <v>50637971.475738481</v>
      </c>
    </row>
    <row r="67" spans="1:19" ht="15.75" x14ac:dyDescent="0.25">
      <c r="A67" s="10"/>
      <c r="B67" s="10"/>
      <c r="C67" s="24"/>
      <c r="D67" s="25" t="s">
        <v>62</v>
      </c>
      <c r="E67" s="11">
        <v>17649274.420000002</v>
      </c>
      <c r="F67" s="11"/>
      <c r="G67" s="26">
        <v>766929.7742907299</v>
      </c>
      <c r="H67" s="26">
        <v>0</v>
      </c>
      <c r="I67" s="26">
        <v>34827.18</v>
      </c>
      <c r="J67" s="26">
        <v>25741.39</v>
      </c>
      <c r="K67" s="26">
        <v>828925.83000000007</v>
      </c>
      <c r="L67" s="26">
        <v>75127.12000000001</v>
      </c>
      <c r="M67" s="26">
        <v>632177.69999999984</v>
      </c>
      <c r="N67" s="26">
        <v>0</v>
      </c>
      <c r="O67" s="26">
        <v>2081531.4957297668</v>
      </c>
      <c r="P67" s="26">
        <v>0</v>
      </c>
      <c r="Q67" s="26">
        <v>0</v>
      </c>
      <c r="R67" s="26">
        <v>927.58000000000015</v>
      </c>
      <c r="S67" s="26">
        <f t="shared" si="1"/>
        <v>22095462.490020499</v>
      </c>
    </row>
    <row r="68" spans="1:19" ht="15.75" x14ac:dyDescent="0.25">
      <c r="A68" s="10"/>
      <c r="B68" s="10"/>
      <c r="C68" s="24"/>
      <c r="D68" s="25" t="s">
        <v>63</v>
      </c>
      <c r="E68" s="11">
        <v>12438154.189999999</v>
      </c>
      <c r="F68" s="11"/>
      <c r="G68" s="26">
        <v>933160.43733976991</v>
      </c>
      <c r="H68" s="26">
        <v>0</v>
      </c>
      <c r="I68" s="26">
        <v>34076.19</v>
      </c>
      <c r="J68" s="26">
        <v>20660.849999999999</v>
      </c>
      <c r="K68" s="26">
        <v>584177.39999999991</v>
      </c>
      <c r="L68" s="26">
        <v>73507.12</v>
      </c>
      <c r="M68" s="26">
        <v>445521.07</v>
      </c>
      <c r="N68" s="26">
        <v>0</v>
      </c>
      <c r="O68" s="26">
        <v>1004249.8681595353</v>
      </c>
      <c r="P68" s="26">
        <v>0</v>
      </c>
      <c r="Q68" s="26">
        <v>0</v>
      </c>
      <c r="R68" s="26">
        <v>907.58000000000015</v>
      </c>
      <c r="S68" s="26">
        <f t="shared" si="1"/>
        <v>15534414.705499304</v>
      </c>
    </row>
    <row r="69" spans="1:19" ht="15.75" x14ac:dyDescent="0.25">
      <c r="A69" s="10"/>
      <c r="B69" s="10"/>
      <c r="C69" s="24"/>
      <c r="D69" s="25" t="s">
        <v>64</v>
      </c>
      <c r="E69" s="11">
        <v>54441708.43</v>
      </c>
      <c r="F69" s="11"/>
      <c r="G69" s="26">
        <v>375105.73000000004</v>
      </c>
      <c r="H69" s="26">
        <v>0</v>
      </c>
      <c r="I69" s="26">
        <v>915645.16</v>
      </c>
      <c r="J69" s="26">
        <v>475860.61641419347</v>
      </c>
      <c r="K69" s="26">
        <v>2556940.12</v>
      </c>
      <c r="L69" s="26">
        <v>1975174.9300000002</v>
      </c>
      <c r="M69" s="26">
        <v>1950042.6600000001</v>
      </c>
      <c r="N69" s="26">
        <v>0</v>
      </c>
      <c r="O69" s="26">
        <v>5655286.3109064521</v>
      </c>
      <c r="P69" s="26">
        <v>0</v>
      </c>
      <c r="Q69" s="26">
        <v>0</v>
      </c>
      <c r="R69" s="26">
        <v>24389.619999999992</v>
      </c>
      <c r="S69" s="26">
        <f t="shared" si="1"/>
        <v>68370153.57732065</v>
      </c>
    </row>
    <row r="70" spans="1:19" ht="15.75" x14ac:dyDescent="0.25">
      <c r="A70" s="10"/>
      <c r="B70" s="10"/>
      <c r="C70" s="24"/>
      <c r="D70" s="25" t="s">
        <v>65</v>
      </c>
      <c r="E70" s="11">
        <v>33335353.619999997</v>
      </c>
      <c r="F70" s="11"/>
      <c r="G70" s="26">
        <v>423875.54</v>
      </c>
      <c r="H70" s="26">
        <v>0</v>
      </c>
      <c r="I70" s="26">
        <v>807502.53</v>
      </c>
      <c r="J70" s="26">
        <v>444279.17912228534</v>
      </c>
      <c r="K70" s="26">
        <v>1565647.1099999999</v>
      </c>
      <c r="L70" s="26">
        <v>1741896.11</v>
      </c>
      <c r="M70" s="26">
        <v>1194036.0000000002</v>
      </c>
      <c r="N70" s="26">
        <v>0</v>
      </c>
      <c r="O70" s="26">
        <v>4691974.6608248856</v>
      </c>
      <c r="P70" s="26">
        <v>0</v>
      </c>
      <c r="Q70" s="26">
        <v>6284621.7000000002</v>
      </c>
      <c r="R70" s="26">
        <v>21509.080000000005</v>
      </c>
      <c r="S70" s="26">
        <f t="shared" si="1"/>
        <v>50510695.529947169</v>
      </c>
    </row>
    <row r="71" spans="1:19" ht="15.75" x14ac:dyDescent="0.25">
      <c r="A71" s="10"/>
      <c r="B71" s="10"/>
      <c r="C71" s="24"/>
      <c r="D71" s="25" t="s">
        <v>66</v>
      </c>
      <c r="E71" s="11">
        <v>97587308.280000001</v>
      </c>
      <c r="F71" s="11"/>
      <c r="G71" s="26">
        <v>348693.06122906</v>
      </c>
      <c r="H71" s="26">
        <v>0</v>
      </c>
      <c r="I71" s="26">
        <v>2383174.4700000002</v>
      </c>
      <c r="J71" s="26">
        <v>333277.49429145956</v>
      </c>
      <c r="K71" s="26">
        <v>4583340.8099999996</v>
      </c>
      <c r="L71" s="26">
        <v>5140841.29</v>
      </c>
      <c r="M71" s="26">
        <v>3495471.1500000004</v>
      </c>
      <c r="N71" s="26">
        <v>0</v>
      </c>
      <c r="O71" s="26">
        <v>9448957.6957272831</v>
      </c>
      <c r="P71" s="26">
        <v>0</v>
      </c>
      <c r="Q71" s="26">
        <v>0</v>
      </c>
      <c r="R71" s="26">
        <v>63479.669999999991</v>
      </c>
      <c r="S71" s="26">
        <f t="shared" si="1"/>
        <v>123384543.92124783</v>
      </c>
    </row>
    <row r="72" spans="1:19" ht="15.75" x14ac:dyDescent="0.25">
      <c r="A72" s="10"/>
      <c r="B72" s="10"/>
      <c r="C72" s="24"/>
      <c r="D72" s="25" t="s">
        <v>67</v>
      </c>
      <c r="E72" s="11">
        <v>23150920.010000002</v>
      </c>
      <c r="F72" s="11"/>
      <c r="G72" s="26">
        <v>1538268.7281920295</v>
      </c>
      <c r="H72" s="26">
        <v>0</v>
      </c>
      <c r="I72" s="26">
        <v>529260.55000000005</v>
      </c>
      <c r="J72" s="26">
        <v>195770.01</v>
      </c>
      <c r="K72" s="26">
        <v>1087319.23</v>
      </c>
      <c r="L72" s="26">
        <v>1141689.1800000002</v>
      </c>
      <c r="M72" s="26">
        <v>829240.65</v>
      </c>
      <c r="N72" s="26">
        <v>0</v>
      </c>
      <c r="O72" s="26">
        <v>3384731.4378784136</v>
      </c>
      <c r="P72" s="26">
        <v>0</v>
      </c>
      <c r="Q72" s="26">
        <v>1719123</v>
      </c>
      <c r="R72" s="26">
        <v>14097.639999999998</v>
      </c>
      <c r="S72" s="26">
        <f t="shared" si="1"/>
        <v>33590420.436070442</v>
      </c>
    </row>
    <row r="73" spans="1:19" ht="15.75" x14ac:dyDescent="0.25">
      <c r="A73" s="10"/>
      <c r="B73" s="10"/>
      <c r="C73" s="24"/>
      <c r="D73" s="25" t="s">
        <v>68</v>
      </c>
      <c r="E73" s="11">
        <v>81580906.169999987</v>
      </c>
      <c r="F73" s="11"/>
      <c r="G73" s="26">
        <v>482989.87000000005</v>
      </c>
      <c r="H73" s="26">
        <v>0</v>
      </c>
      <c r="I73" s="26">
        <v>333252.03000000003</v>
      </c>
      <c r="J73" s="26">
        <v>151061.29</v>
      </c>
      <c r="K73" s="26">
        <v>3831575.0599999996</v>
      </c>
      <c r="L73" s="26">
        <v>718871.33</v>
      </c>
      <c r="M73" s="26">
        <v>2922139.24</v>
      </c>
      <c r="N73" s="26">
        <v>0</v>
      </c>
      <c r="O73" s="26">
        <v>6311308.6203533961</v>
      </c>
      <c r="P73" s="26">
        <v>0</v>
      </c>
      <c r="Q73" s="26">
        <v>0</v>
      </c>
      <c r="R73" s="26">
        <v>8876.61</v>
      </c>
      <c r="S73" s="26">
        <f t="shared" si="1"/>
        <v>96340980.220353395</v>
      </c>
    </row>
    <row r="74" spans="1:19" ht="15.75" x14ac:dyDescent="0.25">
      <c r="A74" s="10"/>
      <c r="B74" s="10"/>
      <c r="C74" s="24"/>
      <c r="D74" s="25" t="s">
        <v>69</v>
      </c>
      <c r="E74" s="11">
        <v>443188754.52000004</v>
      </c>
      <c r="F74" s="11"/>
      <c r="G74" s="26">
        <v>2767182.0180373397</v>
      </c>
      <c r="H74" s="26">
        <v>0</v>
      </c>
      <c r="I74" s="26">
        <v>9696696.1800000016</v>
      </c>
      <c r="J74" s="26">
        <v>0</v>
      </c>
      <c r="K74" s="26">
        <v>20815054.09</v>
      </c>
      <c r="L74" s="26">
        <v>20917130.830000002</v>
      </c>
      <c r="M74" s="26">
        <v>15874539.040000001</v>
      </c>
      <c r="N74" s="26">
        <v>0</v>
      </c>
      <c r="O74" s="26">
        <v>47985972.389887534</v>
      </c>
      <c r="P74" s="26">
        <v>0</v>
      </c>
      <c r="Q74" s="26">
        <v>41352412.5</v>
      </c>
      <c r="R74" s="26">
        <v>258287.41999999998</v>
      </c>
      <c r="S74" s="26">
        <f t="shared" ref="S74:S105" si="2">SUM(E74:R74)</f>
        <v>602856028.98792481</v>
      </c>
    </row>
    <row r="75" spans="1:19" ht="15.75" x14ac:dyDescent="0.25">
      <c r="A75" s="10"/>
      <c r="B75" s="10"/>
      <c r="C75" s="24"/>
      <c r="D75" s="25" t="s">
        <v>70</v>
      </c>
      <c r="E75" s="11">
        <v>161779094.91000003</v>
      </c>
      <c r="F75" s="11"/>
      <c r="G75" s="26">
        <v>4349844.5473157493</v>
      </c>
      <c r="H75" s="26">
        <v>0</v>
      </c>
      <c r="I75" s="26">
        <v>3599121.97</v>
      </c>
      <c r="J75" s="26">
        <v>1462410.3103763172</v>
      </c>
      <c r="K75" s="26">
        <v>7598208.6100000003</v>
      </c>
      <c r="L75" s="26">
        <v>7763810.4100000001</v>
      </c>
      <c r="M75" s="26">
        <v>5794751.1200000001</v>
      </c>
      <c r="N75" s="26">
        <v>0</v>
      </c>
      <c r="O75" s="26">
        <v>20273641.682914183</v>
      </c>
      <c r="P75" s="26">
        <v>0</v>
      </c>
      <c r="Q75" s="26">
        <v>7044032.0799999889</v>
      </c>
      <c r="R75" s="26">
        <v>95868.470000000016</v>
      </c>
      <c r="S75" s="26">
        <f t="shared" si="2"/>
        <v>219760784.11060628</v>
      </c>
    </row>
    <row r="76" spans="1:19" ht="15.75" x14ac:dyDescent="0.25">
      <c r="A76" s="10"/>
      <c r="B76" s="10"/>
      <c r="C76" s="24"/>
      <c r="D76" s="25" t="s">
        <v>71</v>
      </c>
      <c r="E76" s="11">
        <v>106708774.22</v>
      </c>
      <c r="F76" s="11"/>
      <c r="G76" s="26">
        <v>1196659</v>
      </c>
      <c r="H76" s="26">
        <v>0</v>
      </c>
      <c r="I76" s="26">
        <v>2613071.44</v>
      </c>
      <c r="J76" s="26">
        <v>2620569.4236098952</v>
      </c>
      <c r="K76" s="26">
        <v>5011744.74</v>
      </c>
      <c r="L76" s="26">
        <v>5636761.25</v>
      </c>
      <c r="M76" s="26">
        <v>3822192.1299999994</v>
      </c>
      <c r="N76" s="26">
        <v>0</v>
      </c>
      <c r="O76" s="26">
        <v>13567418.245885821</v>
      </c>
      <c r="P76" s="26">
        <v>0</v>
      </c>
      <c r="Q76" s="26">
        <v>3568626.5999999996</v>
      </c>
      <c r="R76" s="26">
        <v>69603.399999999994</v>
      </c>
      <c r="S76" s="26">
        <f t="shared" si="2"/>
        <v>144815420.4494957</v>
      </c>
    </row>
    <row r="77" spans="1:19" ht="15.75" x14ac:dyDescent="0.25">
      <c r="A77" s="10"/>
      <c r="B77" s="10"/>
      <c r="C77" s="24"/>
      <c r="D77" s="25" t="s">
        <v>72</v>
      </c>
      <c r="E77" s="11">
        <v>17808003.250000004</v>
      </c>
      <c r="F77" s="11"/>
      <c r="G77" s="26">
        <v>620768.70302264998</v>
      </c>
      <c r="H77" s="26">
        <v>0</v>
      </c>
      <c r="I77" s="26">
        <v>47500.14</v>
      </c>
      <c r="J77" s="26">
        <v>22015.66</v>
      </c>
      <c r="K77" s="26">
        <v>836380.77</v>
      </c>
      <c r="L77" s="26">
        <v>102464.48</v>
      </c>
      <c r="M77" s="26">
        <v>637863.18999999994</v>
      </c>
      <c r="N77" s="26">
        <v>0</v>
      </c>
      <c r="O77" s="26">
        <v>1735072.872366223</v>
      </c>
      <c r="P77" s="26">
        <v>0</v>
      </c>
      <c r="Q77" s="26">
        <v>0</v>
      </c>
      <c r="R77" s="26">
        <v>1265.1500000000003</v>
      </c>
      <c r="S77" s="26">
        <f t="shared" si="2"/>
        <v>21811334.215388879</v>
      </c>
    </row>
    <row r="78" spans="1:19" ht="15.75" x14ac:dyDescent="0.25">
      <c r="A78" s="10"/>
      <c r="B78" s="10"/>
      <c r="C78" s="24"/>
      <c r="D78" s="25" t="s">
        <v>73</v>
      </c>
      <c r="E78" s="11">
        <v>15813291.41</v>
      </c>
      <c r="F78" s="11"/>
      <c r="G78" s="26">
        <v>1058377.7548662401</v>
      </c>
      <c r="H78" s="26">
        <v>0</v>
      </c>
      <c r="I78" s="26">
        <v>85519.039999999994</v>
      </c>
      <c r="J78" s="26">
        <v>51821.47</v>
      </c>
      <c r="K78" s="26">
        <v>742696.01</v>
      </c>
      <c r="L78" s="26">
        <v>184476.56</v>
      </c>
      <c r="M78" s="26">
        <v>566414.7799999998</v>
      </c>
      <c r="N78" s="26">
        <v>0</v>
      </c>
      <c r="O78" s="26">
        <v>2322359.4082501587</v>
      </c>
      <c r="P78" s="26">
        <v>0</v>
      </c>
      <c r="Q78" s="26">
        <v>0</v>
      </c>
      <c r="R78" s="26">
        <v>2277.86</v>
      </c>
      <c r="S78" s="26">
        <f t="shared" si="2"/>
        <v>20827234.293116398</v>
      </c>
    </row>
    <row r="79" spans="1:19" ht="15.75" x14ac:dyDescent="0.25">
      <c r="A79" s="10"/>
      <c r="B79" s="10"/>
      <c r="C79" s="24"/>
      <c r="D79" s="25" t="s">
        <v>74</v>
      </c>
      <c r="E79" s="11">
        <v>19449156.569999997</v>
      </c>
      <c r="F79" s="11"/>
      <c r="G79" s="26">
        <v>778121.02467252989</v>
      </c>
      <c r="H79" s="26">
        <v>0</v>
      </c>
      <c r="I79" s="26">
        <v>100444.97</v>
      </c>
      <c r="J79" s="26">
        <v>36579.86</v>
      </c>
      <c r="K79" s="26">
        <v>913460.11</v>
      </c>
      <c r="L79" s="26">
        <v>216673.9</v>
      </c>
      <c r="M79" s="26">
        <v>696647.52999999991</v>
      </c>
      <c r="N79" s="26">
        <v>0</v>
      </c>
      <c r="O79" s="26">
        <v>1774052.626307745</v>
      </c>
      <c r="P79" s="26">
        <v>0</v>
      </c>
      <c r="Q79" s="26">
        <v>1822610.3</v>
      </c>
      <c r="R79" s="26">
        <v>2675.44</v>
      </c>
      <c r="S79" s="26">
        <f t="shared" si="2"/>
        <v>25790422.330980271</v>
      </c>
    </row>
    <row r="80" spans="1:19" ht="15.75" x14ac:dyDescent="0.25">
      <c r="A80" s="10"/>
      <c r="B80" s="10"/>
      <c r="C80" s="24"/>
      <c r="D80" s="25" t="s">
        <v>75</v>
      </c>
      <c r="E80" s="11">
        <v>7843612.5299999993</v>
      </c>
      <c r="F80" s="11"/>
      <c r="G80" s="26">
        <v>336419.02574890992</v>
      </c>
      <c r="H80" s="26">
        <v>0</v>
      </c>
      <c r="I80" s="26">
        <v>35672.04</v>
      </c>
      <c r="J80" s="26">
        <v>12193.29</v>
      </c>
      <c r="K80" s="26">
        <v>368387.55</v>
      </c>
      <c r="L80" s="26">
        <v>76949.600000000006</v>
      </c>
      <c r="M80" s="26">
        <v>280949.55</v>
      </c>
      <c r="N80" s="26">
        <v>0</v>
      </c>
      <c r="O80" s="26">
        <v>1149302.5667814713</v>
      </c>
      <c r="P80" s="26">
        <v>305177.07</v>
      </c>
      <c r="Q80" s="26">
        <v>507997</v>
      </c>
      <c r="R80" s="26">
        <v>950.06000000000006</v>
      </c>
      <c r="S80" s="26">
        <f t="shared" si="2"/>
        <v>10917610.282530382</v>
      </c>
    </row>
    <row r="81" spans="1:19" ht="15.75" x14ac:dyDescent="0.25">
      <c r="A81" s="10"/>
      <c r="B81" s="10"/>
      <c r="C81" s="24"/>
      <c r="D81" s="25" t="s">
        <v>76</v>
      </c>
      <c r="E81" s="11">
        <v>34787980.600000001</v>
      </c>
      <c r="F81" s="11"/>
      <c r="G81" s="26">
        <v>2554567.4269685894</v>
      </c>
      <c r="H81" s="26">
        <v>0</v>
      </c>
      <c r="I81" s="26">
        <v>179298.98</v>
      </c>
      <c r="J81" s="26">
        <v>90772.25</v>
      </c>
      <c r="K81" s="26">
        <v>1633872.01</v>
      </c>
      <c r="L81" s="26">
        <v>386773.02999999997</v>
      </c>
      <c r="M81" s="26">
        <v>1246067.51</v>
      </c>
      <c r="N81" s="26">
        <v>0</v>
      </c>
      <c r="O81" s="26">
        <v>3510894.4340230157</v>
      </c>
      <c r="P81" s="26">
        <v>0</v>
      </c>
      <c r="Q81" s="26">
        <v>0</v>
      </c>
      <c r="R81" s="26">
        <v>4775.8499999999995</v>
      </c>
      <c r="S81" s="26">
        <f t="shared" si="2"/>
        <v>44395002.090991601</v>
      </c>
    </row>
    <row r="82" spans="1:19" ht="15.75" x14ac:dyDescent="0.25">
      <c r="A82" s="10"/>
      <c r="B82" s="10"/>
      <c r="C82" s="24"/>
      <c r="D82" s="25" t="s">
        <v>77</v>
      </c>
      <c r="E82" s="11">
        <v>20300103.759999998</v>
      </c>
      <c r="F82" s="11"/>
      <c r="G82" s="26">
        <v>2187400.8532093503</v>
      </c>
      <c r="H82" s="26">
        <v>0</v>
      </c>
      <c r="I82" s="26">
        <v>58014.01</v>
      </c>
      <c r="J82" s="26">
        <v>37934.67</v>
      </c>
      <c r="K82" s="26">
        <v>953426.17999999993</v>
      </c>
      <c r="L82" s="26">
        <v>125144.36</v>
      </c>
      <c r="M82" s="26">
        <v>727127.53</v>
      </c>
      <c r="N82" s="26">
        <v>0</v>
      </c>
      <c r="O82" s="26">
        <v>2191837.2499954025</v>
      </c>
      <c r="P82" s="26">
        <v>0</v>
      </c>
      <c r="Q82" s="26">
        <v>578517.1</v>
      </c>
      <c r="R82" s="26">
        <v>1545.21</v>
      </c>
      <c r="S82" s="26">
        <f t="shared" si="2"/>
        <v>27161050.923204757</v>
      </c>
    </row>
    <row r="83" spans="1:19" ht="15.75" x14ac:dyDescent="0.25">
      <c r="A83" s="10"/>
      <c r="B83" s="10"/>
      <c r="C83" s="24"/>
      <c r="D83" s="25" t="s">
        <v>78</v>
      </c>
      <c r="E83" s="11">
        <v>9822279.5599999987</v>
      </c>
      <c r="F83" s="11"/>
      <c r="G83" s="26">
        <v>737832.33366218</v>
      </c>
      <c r="H83" s="26">
        <v>0</v>
      </c>
      <c r="I83" s="26">
        <v>150667.46</v>
      </c>
      <c r="J83" s="26">
        <v>78240.259999999995</v>
      </c>
      <c r="K83" s="26">
        <v>461318.76</v>
      </c>
      <c r="L83" s="26">
        <v>325010.84000000003</v>
      </c>
      <c r="M83" s="26">
        <v>351823.26000000007</v>
      </c>
      <c r="N83" s="26">
        <v>0</v>
      </c>
      <c r="O83" s="26">
        <v>1432711.2802039471</v>
      </c>
      <c r="P83" s="26">
        <v>0</v>
      </c>
      <c r="Q83" s="26">
        <v>0</v>
      </c>
      <c r="R83" s="26">
        <v>4013.1899999999996</v>
      </c>
      <c r="S83" s="26">
        <f t="shared" si="2"/>
        <v>13363896.943866126</v>
      </c>
    </row>
    <row r="84" spans="1:19" ht="15.75" x14ac:dyDescent="0.25">
      <c r="A84" s="10"/>
      <c r="B84" s="10"/>
      <c r="C84" s="24"/>
      <c r="D84" s="25" t="s">
        <v>79</v>
      </c>
      <c r="E84" s="11">
        <v>133887510.90000001</v>
      </c>
      <c r="F84" s="11"/>
      <c r="G84" s="26">
        <v>1488338.9499999997</v>
      </c>
      <c r="H84" s="26">
        <v>0</v>
      </c>
      <c r="I84" s="26">
        <v>4342320.9400000004</v>
      </c>
      <c r="J84" s="26">
        <v>3223819.9302756512</v>
      </c>
      <c r="K84" s="26">
        <v>6288236.6800000006</v>
      </c>
      <c r="L84" s="26">
        <v>9366994.7300000004</v>
      </c>
      <c r="M84" s="26">
        <v>4795704.9300000006</v>
      </c>
      <c r="N84" s="26">
        <v>0</v>
      </c>
      <c r="O84" s="26">
        <v>18454102.147630919</v>
      </c>
      <c r="P84" s="26">
        <v>0</v>
      </c>
      <c r="Q84" s="26">
        <v>0</v>
      </c>
      <c r="R84" s="26">
        <v>115664.81000000001</v>
      </c>
      <c r="S84" s="26">
        <f t="shared" si="2"/>
        <v>181962694.01790658</v>
      </c>
    </row>
    <row r="85" spans="1:19" ht="15.75" x14ac:dyDescent="0.25">
      <c r="A85" s="10"/>
      <c r="B85" s="10"/>
      <c r="C85" s="24"/>
      <c r="D85" s="25" t="s">
        <v>80</v>
      </c>
      <c r="E85" s="11">
        <v>47265100.859999999</v>
      </c>
      <c r="F85" s="11"/>
      <c r="G85" s="26">
        <v>989561.13645349001</v>
      </c>
      <c r="H85" s="26">
        <v>0</v>
      </c>
      <c r="I85" s="26">
        <v>480821.66</v>
      </c>
      <c r="J85" s="26">
        <v>230317.66</v>
      </c>
      <c r="K85" s="26">
        <v>2219879.5099999998</v>
      </c>
      <c r="L85" s="26">
        <v>1037199.71</v>
      </c>
      <c r="M85" s="26">
        <v>1692984.4000000004</v>
      </c>
      <c r="N85" s="26">
        <v>0</v>
      </c>
      <c r="O85" s="26">
        <v>4452789.3311286094</v>
      </c>
      <c r="P85" s="26">
        <v>0</v>
      </c>
      <c r="Q85" s="26">
        <v>0</v>
      </c>
      <c r="R85" s="26">
        <v>12807.38</v>
      </c>
      <c r="S85" s="26">
        <f t="shared" si="2"/>
        <v>58381461.647582091</v>
      </c>
    </row>
    <row r="86" spans="1:19" ht="15.75" x14ac:dyDescent="0.25">
      <c r="A86" s="10"/>
      <c r="B86" s="10"/>
      <c r="C86" s="24"/>
      <c r="D86" s="25" t="s">
        <v>81</v>
      </c>
      <c r="E86" s="11">
        <v>16028750.120000003</v>
      </c>
      <c r="F86" s="11"/>
      <c r="G86" s="26">
        <v>618382.33888661</v>
      </c>
      <c r="H86" s="26">
        <v>0</v>
      </c>
      <c r="I86" s="26">
        <v>96502.27</v>
      </c>
      <c r="J86" s="26">
        <v>17796.253205787787</v>
      </c>
      <c r="K86" s="26">
        <v>752815.36</v>
      </c>
      <c r="L86" s="26">
        <v>208168.94</v>
      </c>
      <c r="M86" s="26">
        <v>574132.28000000014</v>
      </c>
      <c r="N86" s="26">
        <v>0</v>
      </c>
      <c r="O86" s="26">
        <v>1972362.9141885184</v>
      </c>
      <c r="P86" s="26">
        <v>0</v>
      </c>
      <c r="Q86" s="26">
        <v>1276254.9800000004</v>
      </c>
      <c r="R86" s="26">
        <v>2570.3799999999992</v>
      </c>
      <c r="S86" s="26">
        <f t="shared" si="2"/>
        <v>21547735.83628092</v>
      </c>
    </row>
    <row r="87" spans="1:19" ht="15.75" x14ac:dyDescent="0.25">
      <c r="A87" s="10"/>
      <c r="B87" s="10"/>
      <c r="C87" s="24"/>
      <c r="D87" s="25" t="s">
        <v>82</v>
      </c>
      <c r="E87" s="11">
        <v>16750192.869999997</v>
      </c>
      <c r="F87" s="11"/>
      <c r="G87" s="26">
        <v>605413.76915835985</v>
      </c>
      <c r="H87" s="26">
        <v>0</v>
      </c>
      <c r="I87" s="26">
        <v>45622.67</v>
      </c>
      <c r="J87" s="26">
        <v>22015.66</v>
      </c>
      <c r="K87" s="26">
        <v>786699.05</v>
      </c>
      <c r="L87" s="26">
        <v>98414.49</v>
      </c>
      <c r="M87" s="26">
        <v>599973.59000000008</v>
      </c>
      <c r="N87" s="26">
        <v>0</v>
      </c>
      <c r="O87" s="26">
        <v>1542258.9193199913</v>
      </c>
      <c r="P87" s="26">
        <v>0</v>
      </c>
      <c r="Q87" s="26">
        <v>0</v>
      </c>
      <c r="R87" s="26">
        <v>1215.1399999999999</v>
      </c>
      <c r="S87" s="26">
        <f t="shared" si="2"/>
        <v>20451806.158478349</v>
      </c>
    </row>
    <row r="88" spans="1:19" ht="15.75" x14ac:dyDescent="0.25">
      <c r="A88" s="10"/>
      <c r="B88" s="10"/>
      <c r="C88" s="24"/>
      <c r="D88" s="25" t="s">
        <v>83</v>
      </c>
      <c r="E88" s="11">
        <v>191100957.75999996</v>
      </c>
      <c r="F88" s="11"/>
      <c r="G88" s="26">
        <v>1064865.23</v>
      </c>
      <c r="H88" s="26">
        <v>0</v>
      </c>
      <c r="I88" s="26">
        <v>2724499.66</v>
      </c>
      <c r="J88" s="26">
        <v>568701.8958326712</v>
      </c>
      <c r="K88" s="26">
        <v>8975355.8399999999</v>
      </c>
      <c r="L88" s="26">
        <v>5877127.5300000003</v>
      </c>
      <c r="M88" s="26">
        <v>6845028.3700000001</v>
      </c>
      <c r="N88" s="26">
        <v>0</v>
      </c>
      <c r="O88" s="26">
        <v>14473365.849648261</v>
      </c>
      <c r="P88" s="26">
        <v>0</v>
      </c>
      <c r="Q88" s="26">
        <v>0</v>
      </c>
      <c r="R88" s="26">
        <v>72571.459999999992</v>
      </c>
      <c r="S88" s="26">
        <f t="shared" si="2"/>
        <v>231702473.59548089</v>
      </c>
    </row>
    <row r="89" spans="1:19" ht="15.75" x14ac:dyDescent="0.25">
      <c r="A89" s="10"/>
      <c r="B89" s="10"/>
      <c r="C89" s="24"/>
      <c r="D89" s="25" t="s">
        <v>84</v>
      </c>
      <c r="E89" s="11">
        <v>25008105</v>
      </c>
      <c r="F89" s="11"/>
      <c r="G89" s="26">
        <v>657500.75714966992</v>
      </c>
      <c r="H89" s="26">
        <v>0</v>
      </c>
      <c r="I89" s="26">
        <v>77352.02</v>
      </c>
      <c r="J89" s="26">
        <v>46063.53</v>
      </c>
      <c r="K89" s="26">
        <v>1174544.83</v>
      </c>
      <c r="L89" s="26">
        <v>166859.15</v>
      </c>
      <c r="M89" s="26">
        <v>895763.02</v>
      </c>
      <c r="N89" s="26">
        <v>0</v>
      </c>
      <c r="O89" s="26">
        <v>2216665.5211445405</v>
      </c>
      <c r="P89" s="26">
        <v>0</v>
      </c>
      <c r="Q89" s="26">
        <v>1690504.2</v>
      </c>
      <c r="R89" s="26">
        <v>2060.31</v>
      </c>
      <c r="S89" s="26">
        <f t="shared" si="2"/>
        <v>31935418.338294204</v>
      </c>
    </row>
    <row r="90" spans="1:19" ht="15.75" x14ac:dyDescent="0.25">
      <c r="A90" s="10"/>
      <c r="B90" s="10"/>
      <c r="C90" s="24"/>
      <c r="D90" s="25" t="s">
        <v>85</v>
      </c>
      <c r="E90" s="11">
        <v>24731332.310000002</v>
      </c>
      <c r="F90" s="11"/>
      <c r="G90" s="26">
        <v>312869.4386929</v>
      </c>
      <c r="H90" s="26">
        <v>0</v>
      </c>
      <c r="I90" s="26">
        <v>379625.69</v>
      </c>
      <c r="J90" s="26">
        <v>117529.75</v>
      </c>
      <c r="K90" s="26">
        <v>1161545.77</v>
      </c>
      <c r="L90" s="26">
        <v>818905.82000000007</v>
      </c>
      <c r="M90" s="26">
        <v>885849.33000000019</v>
      </c>
      <c r="N90" s="26">
        <v>0</v>
      </c>
      <c r="O90" s="26">
        <v>2792517.1535221301</v>
      </c>
      <c r="P90" s="26">
        <v>0</v>
      </c>
      <c r="Q90" s="26">
        <v>832030.5</v>
      </c>
      <c r="R90" s="26">
        <v>10111.859999999999</v>
      </c>
      <c r="S90" s="26">
        <f t="shared" si="2"/>
        <v>32042317.622215036</v>
      </c>
    </row>
    <row r="91" spans="1:19" ht="15.75" x14ac:dyDescent="0.25">
      <c r="A91" s="10"/>
      <c r="B91" s="10"/>
      <c r="C91" s="24"/>
      <c r="D91" s="25" t="s">
        <v>86</v>
      </c>
      <c r="E91" s="11">
        <v>36892713.869999997</v>
      </c>
      <c r="F91" s="11"/>
      <c r="G91" s="26">
        <v>644885.90087128</v>
      </c>
      <c r="H91" s="26">
        <v>0</v>
      </c>
      <c r="I91" s="26">
        <v>319264.83</v>
      </c>
      <c r="J91" s="26">
        <v>137174.49</v>
      </c>
      <c r="K91" s="26">
        <v>1732724.11</v>
      </c>
      <c r="L91" s="26">
        <v>688698.98</v>
      </c>
      <c r="M91" s="26">
        <v>1321456.76</v>
      </c>
      <c r="N91" s="26">
        <v>0</v>
      </c>
      <c r="O91" s="26">
        <v>3160771.5874364441</v>
      </c>
      <c r="P91" s="26">
        <v>0</v>
      </c>
      <c r="Q91" s="26">
        <v>0</v>
      </c>
      <c r="R91" s="26">
        <v>8504.0500000000011</v>
      </c>
      <c r="S91" s="26">
        <f t="shared" si="2"/>
        <v>44906194.578307711</v>
      </c>
    </row>
    <row r="92" spans="1:19" ht="15.75" x14ac:dyDescent="0.25">
      <c r="A92" s="10"/>
      <c r="B92" s="10"/>
      <c r="C92" s="24"/>
      <c r="D92" s="25" t="s">
        <v>87</v>
      </c>
      <c r="E92" s="11">
        <v>205809450.58999997</v>
      </c>
      <c r="F92" s="11"/>
      <c r="G92" s="26">
        <v>740044.22551118</v>
      </c>
      <c r="H92" s="26">
        <v>0</v>
      </c>
      <c r="I92" s="26">
        <v>4330774.46</v>
      </c>
      <c r="J92" s="26">
        <v>694667.53892937175</v>
      </c>
      <c r="K92" s="26">
        <v>9666163.2400000002</v>
      </c>
      <c r="L92" s="26">
        <v>9342087.3599999994</v>
      </c>
      <c r="M92" s="26">
        <v>7371870.5699999994</v>
      </c>
      <c r="N92" s="26">
        <v>0</v>
      </c>
      <c r="O92" s="26">
        <v>17185206.916001309</v>
      </c>
      <c r="P92" s="26">
        <v>0</v>
      </c>
      <c r="Q92" s="26">
        <v>50459266.200000003</v>
      </c>
      <c r="R92" s="26">
        <v>115357.23999999999</v>
      </c>
      <c r="S92" s="26">
        <f t="shared" si="2"/>
        <v>305714888.34044188</v>
      </c>
    </row>
    <row r="93" spans="1:19" ht="15.75" x14ac:dyDescent="0.25">
      <c r="A93" s="10"/>
      <c r="B93" s="10"/>
      <c r="C93" s="24"/>
      <c r="D93" s="25" t="s">
        <v>88</v>
      </c>
      <c r="E93" s="11">
        <v>7224741.8899999997</v>
      </c>
      <c r="F93" s="11"/>
      <c r="G93" s="26">
        <v>787673.38342645997</v>
      </c>
      <c r="H93" s="26">
        <v>0</v>
      </c>
      <c r="I93" s="26">
        <v>100538.85</v>
      </c>
      <c r="J93" s="26">
        <v>45724.83</v>
      </c>
      <c r="K93" s="26">
        <v>339321.32</v>
      </c>
      <c r="L93" s="26">
        <v>216876.40000000002</v>
      </c>
      <c r="M93" s="26">
        <v>258782.27999999997</v>
      </c>
      <c r="N93" s="26">
        <v>0</v>
      </c>
      <c r="O93" s="26">
        <v>1062056.1483159254</v>
      </c>
      <c r="P93" s="26">
        <v>0</v>
      </c>
      <c r="Q93" s="26">
        <v>0</v>
      </c>
      <c r="R93" s="26">
        <v>2677.93</v>
      </c>
      <c r="S93" s="26">
        <f t="shared" si="2"/>
        <v>10038393.031742385</v>
      </c>
    </row>
    <row r="94" spans="1:19" ht="15.75" x14ac:dyDescent="0.25">
      <c r="A94" s="10"/>
      <c r="B94" s="10"/>
      <c r="C94" s="24"/>
      <c r="D94" s="25" t="s">
        <v>89</v>
      </c>
      <c r="E94" s="11">
        <v>10458341.09</v>
      </c>
      <c r="F94" s="11"/>
      <c r="G94" s="26">
        <v>70319.710000000006</v>
      </c>
      <c r="H94" s="26">
        <v>0</v>
      </c>
      <c r="I94" s="26">
        <v>21497.1</v>
      </c>
      <c r="J94" s="26">
        <v>14225.5</v>
      </c>
      <c r="K94" s="26">
        <v>491192.38</v>
      </c>
      <c r="L94" s="26">
        <v>46372.26</v>
      </c>
      <c r="M94" s="26">
        <v>374606.30999999994</v>
      </c>
      <c r="N94" s="26">
        <v>0</v>
      </c>
      <c r="O94" s="26">
        <v>838854.4130235475</v>
      </c>
      <c r="P94" s="26">
        <v>0</v>
      </c>
      <c r="Q94" s="26">
        <v>0</v>
      </c>
      <c r="R94" s="26">
        <v>572.50999999999988</v>
      </c>
      <c r="S94" s="26">
        <f t="shared" si="2"/>
        <v>12315981.273023549</v>
      </c>
    </row>
    <row r="95" spans="1:19" ht="15.75" x14ac:dyDescent="0.25">
      <c r="A95" s="10"/>
      <c r="B95" s="10"/>
      <c r="C95" s="24"/>
      <c r="D95" s="25" t="s">
        <v>90</v>
      </c>
      <c r="E95" s="11">
        <v>104120977.98999999</v>
      </c>
      <c r="F95" s="11"/>
      <c r="G95" s="26">
        <v>615562.04574690002</v>
      </c>
      <c r="H95" s="26">
        <v>0</v>
      </c>
      <c r="I95" s="26">
        <v>3509941.85</v>
      </c>
      <c r="J95" s="26">
        <v>620957.73747406935</v>
      </c>
      <c r="K95" s="26">
        <v>4890204.83</v>
      </c>
      <c r="L95" s="26">
        <v>7571436.3799999999</v>
      </c>
      <c r="M95" s="26">
        <v>3729500.08</v>
      </c>
      <c r="N95" s="26">
        <v>0</v>
      </c>
      <c r="O95" s="26">
        <v>14909661.118238457</v>
      </c>
      <c r="P95" s="26">
        <v>0</v>
      </c>
      <c r="Q95" s="26">
        <v>1425508</v>
      </c>
      <c r="R95" s="26">
        <v>93493</v>
      </c>
      <c r="S95" s="26">
        <f t="shared" si="2"/>
        <v>141487243.03145939</v>
      </c>
    </row>
    <row r="96" spans="1:19" ht="15.75" x14ac:dyDescent="0.25">
      <c r="A96" s="10"/>
      <c r="B96" s="10"/>
      <c r="C96" s="24"/>
      <c r="D96" s="25" t="s">
        <v>91</v>
      </c>
      <c r="E96" s="11">
        <v>72767729.5</v>
      </c>
      <c r="F96" s="11"/>
      <c r="G96" s="26">
        <v>1153231.0299999998</v>
      </c>
      <c r="H96" s="26">
        <v>0</v>
      </c>
      <c r="I96" s="26">
        <v>1587124.54</v>
      </c>
      <c r="J96" s="26">
        <v>866702.48229157412</v>
      </c>
      <c r="K96" s="26">
        <v>3417650.41</v>
      </c>
      <c r="L96" s="26">
        <v>3423650.04</v>
      </c>
      <c r="M96" s="26">
        <v>2606460.83</v>
      </c>
      <c r="N96" s="26">
        <v>0</v>
      </c>
      <c r="O96" s="26">
        <v>9411367.8195600137</v>
      </c>
      <c r="P96" s="26">
        <v>0</v>
      </c>
      <c r="Q96" s="26">
        <v>4922452.5</v>
      </c>
      <c r="R96" s="26">
        <v>42275.59</v>
      </c>
      <c r="S96" s="26">
        <f t="shared" si="2"/>
        <v>100198644.7418516</v>
      </c>
    </row>
    <row r="97" spans="1:19" ht="15.75" x14ac:dyDescent="0.25">
      <c r="A97" s="10"/>
      <c r="B97" s="10"/>
      <c r="C97" s="24"/>
      <c r="D97" s="25" t="s">
        <v>92</v>
      </c>
      <c r="E97" s="11">
        <v>12775667.9</v>
      </c>
      <c r="F97" s="11"/>
      <c r="G97" s="26">
        <v>534035.66911232995</v>
      </c>
      <c r="H97" s="26">
        <v>0</v>
      </c>
      <c r="I97" s="26">
        <v>77821.39</v>
      </c>
      <c r="J97" s="26">
        <v>36918.57</v>
      </c>
      <c r="K97" s="26">
        <v>600029.26</v>
      </c>
      <c r="L97" s="26">
        <v>167871.65000000002</v>
      </c>
      <c r="M97" s="26">
        <v>457610.43000000005</v>
      </c>
      <c r="N97" s="26">
        <v>0</v>
      </c>
      <c r="O97" s="26">
        <v>1705127.3239573387</v>
      </c>
      <c r="P97" s="26">
        <v>0</v>
      </c>
      <c r="Q97" s="26">
        <v>0</v>
      </c>
      <c r="R97" s="26">
        <v>2072.8199999999997</v>
      </c>
      <c r="S97" s="26">
        <f t="shared" si="2"/>
        <v>16357155.013069671</v>
      </c>
    </row>
    <row r="98" spans="1:19" ht="15.75" x14ac:dyDescent="0.25">
      <c r="A98" s="10"/>
      <c r="B98" s="10"/>
      <c r="C98" s="24"/>
      <c r="D98" s="25" t="s">
        <v>93</v>
      </c>
      <c r="E98" s="11">
        <v>44033793.709999993</v>
      </c>
      <c r="F98" s="11"/>
      <c r="G98" s="26">
        <v>1558632.2046305202</v>
      </c>
      <c r="H98" s="26">
        <v>0</v>
      </c>
      <c r="I98" s="26">
        <v>436137.73</v>
      </c>
      <c r="J98" s="26">
        <v>201527.95</v>
      </c>
      <c r="K98" s="26">
        <v>2068116.1099999999</v>
      </c>
      <c r="L98" s="26">
        <v>940810.2</v>
      </c>
      <c r="M98" s="26">
        <v>1577242.52</v>
      </c>
      <c r="N98" s="26">
        <v>0</v>
      </c>
      <c r="O98" s="26">
        <v>4644655.6402378511</v>
      </c>
      <c r="P98" s="26">
        <v>1894109.49</v>
      </c>
      <c r="Q98" s="26">
        <v>5435052</v>
      </c>
      <c r="R98" s="26">
        <v>11617.160000000002</v>
      </c>
      <c r="S98" s="26">
        <f t="shared" si="2"/>
        <v>62801694.714868374</v>
      </c>
    </row>
    <row r="99" spans="1:19" ht="15.75" x14ac:dyDescent="0.25">
      <c r="A99" s="10"/>
      <c r="B99" s="10"/>
      <c r="C99" s="24"/>
      <c r="D99" s="25" t="s">
        <v>94</v>
      </c>
      <c r="E99" s="11">
        <v>21962459.130000003</v>
      </c>
      <c r="F99" s="11"/>
      <c r="G99" s="26">
        <v>2003650.21488186</v>
      </c>
      <c r="H99" s="26">
        <v>0</v>
      </c>
      <c r="I99" s="26">
        <v>201359.32</v>
      </c>
      <c r="J99" s="26">
        <v>103304.24</v>
      </c>
      <c r="K99" s="26">
        <v>1031501.3</v>
      </c>
      <c r="L99" s="26">
        <v>434360.29000000004</v>
      </c>
      <c r="M99" s="26">
        <v>786671.28999999992</v>
      </c>
      <c r="N99" s="26">
        <v>0</v>
      </c>
      <c r="O99" s="26">
        <v>3206511.2014618278</v>
      </c>
      <c r="P99" s="26">
        <v>890819.87</v>
      </c>
      <c r="Q99" s="26">
        <v>3456375.3</v>
      </c>
      <c r="R99" s="26">
        <v>5363.4500000000007</v>
      </c>
      <c r="S99" s="26">
        <f t="shared" si="2"/>
        <v>34082375.606343694</v>
      </c>
    </row>
    <row r="100" spans="1:19" ht="15.75" x14ac:dyDescent="0.25">
      <c r="A100" s="10"/>
      <c r="B100" s="10"/>
      <c r="C100" s="24"/>
      <c r="D100" s="25" t="s">
        <v>95</v>
      </c>
      <c r="E100" s="11">
        <v>60052229.419999994</v>
      </c>
      <c r="F100" s="11"/>
      <c r="G100" s="26">
        <v>1923235.2291009398</v>
      </c>
      <c r="H100" s="26">
        <v>0</v>
      </c>
      <c r="I100" s="26">
        <v>468242.57</v>
      </c>
      <c r="J100" s="26">
        <v>242172.25</v>
      </c>
      <c r="K100" s="26">
        <v>2820447.03</v>
      </c>
      <c r="L100" s="26">
        <v>1010064.84</v>
      </c>
      <c r="M100" s="26">
        <v>2151005.4400000004</v>
      </c>
      <c r="N100" s="26">
        <v>0</v>
      </c>
      <c r="O100" s="26">
        <v>6229369.0079349931</v>
      </c>
      <c r="P100" s="26">
        <v>0</v>
      </c>
      <c r="Q100" s="26">
        <v>10379198.199999999</v>
      </c>
      <c r="R100" s="26">
        <v>12472.34</v>
      </c>
      <c r="S100" s="26">
        <f t="shared" si="2"/>
        <v>85288436.327035934</v>
      </c>
    </row>
    <row r="101" spans="1:19" ht="15.75" x14ac:dyDescent="0.25">
      <c r="A101" s="10"/>
      <c r="B101" s="10"/>
      <c r="C101" s="24"/>
      <c r="D101" s="25" t="s">
        <v>96</v>
      </c>
      <c r="E101" s="11">
        <v>41497570.040000007</v>
      </c>
      <c r="F101" s="11"/>
      <c r="G101" s="26">
        <v>1093540.9424713696</v>
      </c>
      <c r="H101" s="26">
        <v>0</v>
      </c>
      <c r="I101" s="26">
        <v>173572.67</v>
      </c>
      <c r="J101" s="26">
        <v>65369.57</v>
      </c>
      <c r="K101" s="26">
        <v>1948998.39</v>
      </c>
      <c r="L101" s="26">
        <v>374420.58999999997</v>
      </c>
      <c r="M101" s="26">
        <v>1486397.7300000002</v>
      </c>
      <c r="N101" s="26">
        <v>0</v>
      </c>
      <c r="O101" s="26">
        <v>4530812.0152741186</v>
      </c>
      <c r="P101" s="26">
        <v>0</v>
      </c>
      <c r="Q101" s="26">
        <v>2093595</v>
      </c>
      <c r="R101" s="26">
        <v>4623.29</v>
      </c>
      <c r="S101" s="26">
        <f t="shared" si="2"/>
        <v>53268900.237745501</v>
      </c>
    </row>
    <row r="102" spans="1:19" ht="15.75" x14ac:dyDescent="0.25">
      <c r="A102" s="10"/>
      <c r="B102" s="10"/>
      <c r="C102" s="24"/>
      <c r="D102" s="25" t="s">
        <v>97</v>
      </c>
      <c r="E102" s="11">
        <v>38797460.269999996</v>
      </c>
      <c r="F102" s="11"/>
      <c r="G102" s="26">
        <v>1525599.5949072698</v>
      </c>
      <c r="H102" s="26">
        <v>0</v>
      </c>
      <c r="I102" s="26">
        <v>194882.03</v>
      </c>
      <c r="J102" s="26">
        <v>86369.12</v>
      </c>
      <c r="K102" s="26">
        <v>1822183.5</v>
      </c>
      <c r="L102" s="26">
        <v>420387.86</v>
      </c>
      <c r="M102" s="26">
        <v>1389682.74</v>
      </c>
      <c r="N102" s="26">
        <v>0</v>
      </c>
      <c r="O102" s="26">
        <v>3592075.9312918256</v>
      </c>
      <c r="P102" s="26">
        <v>0</v>
      </c>
      <c r="Q102" s="26">
        <v>0</v>
      </c>
      <c r="R102" s="26">
        <v>5190.92</v>
      </c>
      <c r="S102" s="26">
        <f t="shared" si="2"/>
        <v>47833831.966199093</v>
      </c>
    </row>
    <row r="103" spans="1:19" ht="15.75" x14ac:dyDescent="0.25">
      <c r="A103" s="10"/>
      <c r="B103" s="10"/>
      <c r="C103" s="24"/>
      <c r="D103" s="25" t="s">
        <v>98</v>
      </c>
      <c r="E103" s="11">
        <v>7711816.0199999977</v>
      </c>
      <c r="F103" s="11"/>
      <c r="G103" s="26">
        <v>365293.76672523993</v>
      </c>
      <c r="H103" s="26">
        <v>0</v>
      </c>
      <c r="I103" s="26">
        <v>23280.7</v>
      </c>
      <c r="J103" s="26">
        <v>12870.69</v>
      </c>
      <c r="K103" s="26">
        <v>362197.52</v>
      </c>
      <c r="L103" s="26">
        <v>50219.75</v>
      </c>
      <c r="M103" s="26">
        <v>276228.77000000008</v>
      </c>
      <c r="N103" s="26">
        <v>0</v>
      </c>
      <c r="O103" s="26">
        <v>1060666.2705416735</v>
      </c>
      <c r="P103" s="26">
        <v>0</v>
      </c>
      <c r="Q103" s="26">
        <v>271922.7</v>
      </c>
      <c r="R103" s="26">
        <v>620.00999999999988</v>
      </c>
      <c r="S103" s="26">
        <f t="shared" si="2"/>
        <v>10135116.19726691</v>
      </c>
    </row>
    <row r="104" spans="1:19" ht="15.75" x14ac:dyDescent="0.25">
      <c r="A104" s="10"/>
      <c r="B104" s="10"/>
      <c r="C104" s="24"/>
      <c r="D104" s="25" t="s">
        <v>99</v>
      </c>
      <c r="E104" s="11">
        <v>25554201.079999998</v>
      </c>
      <c r="F104" s="11"/>
      <c r="G104" s="26">
        <v>2321308.2727729101</v>
      </c>
      <c r="H104" s="26">
        <v>0</v>
      </c>
      <c r="I104" s="26">
        <v>450782.04</v>
      </c>
      <c r="J104" s="26">
        <v>226591.93</v>
      </c>
      <c r="K104" s="26">
        <v>1200193.08</v>
      </c>
      <c r="L104" s="26">
        <v>972400.05</v>
      </c>
      <c r="M104" s="26">
        <v>915323.55999999994</v>
      </c>
      <c r="N104" s="26">
        <v>0</v>
      </c>
      <c r="O104" s="26">
        <v>3815214.4903217377</v>
      </c>
      <c r="P104" s="26">
        <v>0</v>
      </c>
      <c r="Q104" s="26">
        <v>0</v>
      </c>
      <c r="R104" s="26">
        <v>12007.24</v>
      </c>
      <c r="S104" s="26">
        <f t="shared" si="2"/>
        <v>35468021.743094645</v>
      </c>
    </row>
    <row r="105" spans="1:19" ht="15.75" x14ac:dyDescent="0.25">
      <c r="A105" s="10"/>
      <c r="B105" s="10"/>
      <c r="C105" s="24"/>
      <c r="D105" s="25" t="s">
        <v>100</v>
      </c>
      <c r="E105" s="11">
        <v>9054994.5599999987</v>
      </c>
      <c r="F105" s="11"/>
      <c r="G105" s="26">
        <v>570751.03096292994</v>
      </c>
      <c r="H105" s="26">
        <v>0</v>
      </c>
      <c r="I105" s="26">
        <v>11170.98</v>
      </c>
      <c r="J105" s="26">
        <v>7790.16</v>
      </c>
      <c r="K105" s="26">
        <v>425282.01</v>
      </c>
      <c r="L105" s="26">
        <v>24097.38</v>
      </c>
      <c r="M105" s="26">
        <v>324339.96999999997</v>
      </c>
      <c r="N105" s="26">
        <v>0</v>
      </c>
      <c r="O105" s="26">
        <v>1265862.7710312412</v>
      </c>
      <c r="P105" s="26">
        <v>0</v>
      </c>
      <c r="Q105" s="26">
        <v>0</v>
      </c>
      <c r="R105" s="26">
        <v>297.46000000000004</v>
      </c>
      <c r="S105" s="26">
        <f t="shared" si="2"/>
        <v>11684586.321994172</v>
      </c>
    </row>
    <row r="106" spans="1:19" ht="15.75" x14ac:dyDescent="0.25">
      <c r="A106" s="10"/>
      <c r="B106" s="10"/>
      <c r="C106" s="24"/>
      <c r="D106" s="25" t="s">
        <v>101</v>
      </c>
      <c r="E106" s="11">
        <v>113839539.56</v>
      </c>
      <c r="F106" s="11"/>
      <c r="G106" s="26">
        <v>1072422.0522394101</v>
      </c>
      <c r="H106" s="26">
        <v>0</v>
      </c>
      <c r="I106" s="26">
        <v>2289300.66</v>
      </c>
      <c r="J106" s="26">
        <v>434603.52012279158</v>
      </c>
      <c r="K106" s="26">
        <v>5346652.3</v>
      </c>
      <c r="L106" s="26">
        <v>4938342.32</v>
      </c>
      <c r="M106" s="26">
        <v>4077608.3699999996</v>
      </c>
      <c r="N106" s="26">
        <v>0</v>
      </c>
      <c r="O106" s="26">
        <v>10335510.186912661</v>
      </c>
      <c r="P106" s="26">
        <v>0</v>
      </c>
      <c r="Q106" s="26">
        <v>0</v>
      </c>
      <c r="R106" s="26">
        <v>60979.229999999996</v>
      </c>
      <c r="S106" s="26">
        <f t="shared" ref="S106:S137" si="3">SUM(E106:R106)</f>
        <v>142394958.19927484</v>
      </c>
    </row>
    <row r="107" spans="1:19" ht="15.75" x14ac:dyDescent="0.25">
      <c r="A107" s="10"/>
      <c r="B107" s="10"/>
      <c r="C107" s="24"/>
      <c r="D107" s="25" t="s">
        <v>102</v>
      </c>
      <c r="E107" s="11">
        <v>19964882.140000001</v>
      </c>
      <c r="F107" s="11"/>
      <c r="G107" s="26">
        <v>254593.93999999997</v>
      </c>
      <c r="H107" s="26">
        <v>0</v>
      </c>
      <c r="I107" s="26">
        <v>98661.37</v>
      </c>
      <c r="J107" s="26">
        <v>55885.9</v>
      </c>
      <c r="K107" s="26">
        <v>937681.97</v>
      </c>
      <c r="L107" s="26">
        <v>212826.42</v>
      </c>
      <c r="M107" s="26">
        <v>715120.25000000012</v>
      </c>
      <c r="N107" s="26">
        <v>0</v>
      </c>
      <c r="O107" s="26">
        <v>2040087.8675520706</v>
      </c>
      <c r="P107" s="26">
        <v>0</v>
      </c>
      <c r="Q107" s="26">
        <v>0</v>
      </c>
      <c r="R107" s="26">
        <v>2627.92</v>
      </c>
      <c r="S107" s="26">
        <f t="shared" si="3"/>
        <v>24282367.777552076</v>
      </c>
    </row>
    <row r="108" spans="1:19" ht="15.75" x14ac:dyDescent="0.25">
      <c r="A108" s="10"/>
      <c r="B108" s="10"/>
      <c r="C108" s="24"/>
      <c r="D108" s="25" t="s">
        <v>103</v>
      </c>
      <c r="E108" s="11">
        <v>23688420.650000002</v>
      </c>
      <c r="F108" s="11"/>
      <c r="G108" s="26">
        <v>139761.53</v>
      </c>
      <c r="H108" s="26">
        <v>0</v>
      </c>
      <c r="I108" s="26">
        <v>699078.28</v>
      </c>
      <c r="J108" s="26">
        <v>196763.21682408446</v>
      </c>
      <c r="K108" s="26">
        <v>1112563.78</v>
      </c>
      <c r="L108" s="26">
        <v>1508009.81</v>
      </c>
      <c r="M108" s="26">
        <v>848493.39</v>
      </c>
      <c r="N108" s="26">
        <v>0</v>
      </c>
      <c r="O108" s="26">
        <v>3613745.3893176639</v>
      </c>
      <c r="P108" s="26">
        <v>0</v>
      </c>
      <c r="Q108" s="26">
        <v>0</v>
      </c>
      <c r="R108" s="26">
        <v>18621.010000000002</v>
      </c>
      <c r="S108" s="26">
        <f t="shared" si="3"/>
        <v>31825457.056141756</v>
      </c>
    </row>
    <row r="109" spans="1:19" ht="15.75" x14ac:dyDescent="0.25">
      <c r="A109" s="10"/>
      <c r="B109" s="10"/>
      <c r="C109" s="24"/>
      <c r="D109" s="25" t="s">
        <v>104</v>
      </c>
      <c r="E109" s="11">
        <v>28194715.919999998</v>
      </c>
      <c r="F109" s="11"/>
      <c r="G109" s="26">
        <v>766967.37759311986</v>
      </c>
      <c r="H109" s="26">
        <v>0</v>
      </c>
      <c r="I109" s="26">
        <v>38863.75</v>
      </c>
      <c r="J109" s="26">
        <v>34208.949999999997</v>
      </c>
      <c r="K109" s="26">
        <v>1324209.01</v>
      </c>
      <c r="L109" s="26">
        <v>83834.569999999992</v>
      </c>
      <c r="M109" s="26">
        <v>1009903.9600000001</v>
      </c>
      <c r="N109" s="26">
        <v>0</v>
      </c>
      <c r="O109" s="26">
        <v>2228353.1297007506</v>
      </c>
      <c r="P109" s="26">
        <v>0</v>
      </c>
      <c r="Q109" s="26">
        <v>378871.5</v>
      </c>
      <c r="R109" s="26">
        <v>1035.0999999999999</v>
      </c>
      <c r="S109" s="26">
        <f t="shared" si="3"/>
        <v>34060963.26729387</v>
      </c>
    </row>
    <row r="110" spans="1:19" ht="15.75" x14ac:dyDescent="0.25">
      <c r="A110" s="10"/>
      <c r="B110" s="10"/>
      <c r="C110" s="24"/>
      <c r="D110" s="25" t="s">
        <v>105</v>
      </c>
      <c r="E110" s="11">
        <v>11226199.150000002</v>
      </c>
      <c r="F110" s="11"/>
      <c r="G110" s="26">
        <v>319035.59996298992</v>
      </c>
      <c r="H110" s="26">
        <v>0</v>
      </c>
      <c r="I110" s="26">
        <v>39427</v>
      </c>
      <c r="J110" s="26">
        <v>21338.25</v>
      </c>
      <c r="K110" s="26">
        <v>527256.03</v>
      </c>
      <c r="L110" s="26">
        <v>85049.57</v>
      </c>
      <c r="M110" s="26">
        <v>402110.12000000005</v>
      </c>
      <c r="N110" s="26">
        <v>0</v>
      </c>
      <c r="O110" s="26">
        <v>1162190.5243245354</v>
      </c>
      <c r="P110" s="26">
        <v>0</v>
      </c>
      <c r="Q110" s="26">
        <v>209470.1</v>
      </c>
      <c r="R110" s="26">
        <v>1050.0999999999999</v>
      </c>
      <c r="S110" s="26">
        <f t="shared" si="3"/>
        <v>13993126.444287527</v>
      </c>
    </row>
    <row r="111" spans="1:19" ht="15.75" x14ac:dyDescent="0.25">
      <c r="A111" s="10"/>
      <c r="B111" s="10"/>
      <c r="C111" s="24"/>
      <c r="D111" s="25" t="s">
        <v>106</v>
      </c>
      <c r="E111" s="11">
        <v>122739243.5</v>
      </c>
      <c r="F111" s="11"/>
      <c r="G111" s="26">
        <v>1389193.6360796802</v>
      </c>
      <c r="H111" s="26">
        <v>0</v>
      </c>
      <c r="I111" s="26">
        <v>4025496.83</v>
      </c>
      <c r="J111" s="26">
        <v>2113862.3457516069</v>
      </c>
      <c r="K111" s="26">
        <v>5764640.8399999999</v>
      </c>
      <c r="L111" s="26">
        <v>8683560.7199999988</v>
      </c>
      <c r="M111" s="26">
        <v>4396386.1000000006</v>
      </c>
      <c r="N111" s="26">
        <v>0</v>
      </c>
      <c r="O111" s="26">
        <v>17306315.811148632</v>
      </c>
      <c r="P111" s="26">
        <v>0</v>
      </c>
      <c r="Q111" s="26">
        <v>0</v>
      </c>
      <c r="R111" s="26">
        <v>107225.64</v>
      </c>
      <c r="S111" s="26">
        <f t="shared" si="3"/>
        <v>166525925.42297992</v>
      </c>
    </row>
    <row r="112" spans="1:19" ht="15.75" x14ac:dyDescent="0.25">
      <c r="A112" s="10"/>
      <c r="B112" s="10"/>
      <c r="C112" s="24"/>
      <c r="D112" s="25" t="s">
        <v>107</v>
      </c>
      <c r="E112" s="11">
        <v>14565235.590000002</v>
      </c>
      <c r="F112" s="11"/>
      <c r="G112" s="26">
        <v>547433.48444680998</v>
      </c>
      <c r="H112" s="26">
        <v>0</v>
      </c>
      <c r="I112" s="26">
        <v>153859.17000000001</v>
      </c>
      <c r="J112" s="26">
        <v>71466.22</v>
      </c>
      <c r="K112" s="26">
        <v>684079.11</v>
      </c>
      <c r="L112" s="26">
        <v>331895.81</v>
      </c>
      <c r="M112" s="26">
        <v>521710.79</v>
      </c>
      <c r="N112" s="26">
        <v>0</v>
      </c>
      <c r="O112" s="26">
        <v>2053923.4690321248</v>
      </c>
      <c r="P112" s="26">
        <v>0</v>
      </c>
      <c r="Q112" s="26">
        <v>0</v>
      </c>
      <c r="R112" s="26">
        <v>4098.21</v>
      </c>
      <c r="S112" s="26">
        <f t="shared" si="3"/>
        <v>18933701.853478938</v>
      </c>
    </row>
    <row r="113" spans="1:19" ht="15.75" x14ac:dyDescent="0.25">
      <c r="A113" s="10"/>
      <c r="B113" s="10"/>
      <c r="C113" s="24"/>
      <c r="D113" s="25" t="s">
        <v>108</v>
      </c>
      <c r="E113" s="11">
        <v>17043583.380000003</v>
      </c>
      <c r="F113" s="11"/>
      <c r="G113" s="26">
        <v>728580.27999860991</v>
      </c>
      <c r="H113" s="26">
        <v>0</v>
      </c>
      <c r="I113" s="26">
        <v>53601.94</v>
      </c>
      <c r="J113" s="26">
        <v>32854.14</v>
      </c>
      <c r="K113" s="26">
        <v>800478.59000000008</v>
      </c>
      <c r="L113" s="26">
        <v>115626.90999999999</v>
      </c>
      <c r="M113" s="26">
        <v>610482.52999999991</v>
      </c>
      <c r="N113" s="26">
        <v>0</v>
      </c>
      <c r="O113" s="26">
        <v>2235618.3998843408</v>
      </c>
      <c r="P113" s="26">
        <v>0</v>
      </c>
      <c r="Q113" s="26">
        <v>869838.20000000007</v>
      </c>
      <c r="R113" s="26">
        <v>1427.7100000000003</v>
      </c>
      <c r="S113" s="26">
        <f t="shared" si="3"/>
        <v>22492092.079882957</v>
      </c>
    </row>
    <row r="114" spans="1:19" ht="15.75" x14ac:dyDescent="0.25">
      <c r="A114" s="10"/>
      <c r="B114" s="10"/>
      <c r="C114" s="24"/>
      <c r="D114" s="25" t="s">
        <v>109</v>
      </c>
      <c r="E114" s="11">
        <v>24347403.300000001</v>
      </c>
      <c r="F114" s="11"/>
      <c r="G114" s="26">
        <v>1718281.8652230399</v>
      </c>
      <c r="H114" s="26">
        <v>0</v>
      </c>
      <c r="I114" s="26">
        <v>65148.42</v>
      </c>
      <c r="J114" s="26">
        <v>37257.269999999997</v>
      </c>
      <c r="K114" s="26">
        <v>1143513.94</v>
      </c>
      <c r="L114" s="26">
        <v>140534.29</v>
      </c>
      <c r="M114" s="26">
        <v>872097.37999999989</v>
      </c>
      <c r="N114" s="26">
        <v>0</v>
      </c>
      <c r="O114" s="26">
        <v>2120574.4259337545</v>
      </c>
      <c r="P114" s="26">
        <v>0</v>
      </c>
      <c r="Q114" s="26">
        <v>0</v>
      </c>
      <c r="R114" s="26">
        <v>1735.2600000000004</v>
      </c>
      <c r="S114" s="26">
        <f t="shared" si="3"/>
        <v>30446546.151156798</v>
      </c>
    </row>
    <row r="115" spans="1:19" ht="15.75" x14ac:dyDescent="0.25">
      <c r="A115" s="10"/>
      <c r="B115" s="10"/>
      <c r="C115" s="24"/>
      <c r="D115" s="25" t="s">
        <v>110</v>
      </c>
      <c r="E115" s="11">
        <v>17512320.620000001</v>
      </c>
      <c r="F115" s="11"/>
      <c r="G115" s="26">
        <v>1770623.6698048997</v>
      </c>
      <c r="H115" s="26">
        <v>0</v>
      </c>
      <c r="I115" s="26">
        <v>91808.58</v>
      </c>
      <c r="J115" s="26">
        <v>50805.37</v>
      </c>
      <c r="K115" s="26">
        <v>822493.57000000007</v>
      </c>
      <c r="L115" s="26">
        <v>198043.99</v>
      </c>
      <c r="M115" s="26">
        <v>627272.16999999993</v>
      </c>
      <c r="N115" s="26">
        <v>0</v>
      </c>
      <c r="O115" s="26">
        <v>1911713.7022211587</v>
      </c>
      <c r="P115" s="26">
        <v>0</v>
      </c>
      <c r="Q115" s="26">
        <v>940588.6</v>
      </c>
      <c r="R115" s="26">
        <v>2445.39</v>
      </c>
      <c r="S115" s="26">
        <f t="shared" si="3"/>
        <v>23928115.662026059</v>
      </c>
    </row>
    <row r="116" spans="1:19" ht="15.75" x14ac:dyDescent="0.25">
      <c r="A116" s="10"/>
      <c r="B116" s="10"/>
      <c r="C116" s="24"/>
      <c r="D116" s="25" t="s">
        <v>111</v>
      </c>
      <c r="E116" s="11">
        <v>12709769.649999999</v>
      </c>
      <c r="F116" s="11"/>
      <c r="G116" s="26">
        <v>470757.71139075991</v>
      </c>
      <c r="H116" s="26">
        <v>0</v>
      </c>
      <c r="I116" s="26">
        <v>55573.29</v>
      </c>
      <c r="J116" s="26">
        <v>27096.2</v>
      </c>
      <c r="K116" s="26">
        <v>596934.25</v>
      </c>
      <c r="L116" s="26">
        <v>119879.39</v>
      </c>
      <c r="M116" s="26">
        <v>455250.02000000008</v>
      </c>
      <c r="N116" s="26">
        <v>0</v>
      </c>
      <c r="O116" s="26">
        <v>1591220.522731141</v>
      </c>
      <c r="P116" s="26">
        <v>0</v>
      </c>
      <c r="Q116" s="26">
        <v>0</v>
      </c>
      <c r="R116" s="26">
        <v>1480.1799999999998</v>
      </c>
      <c r="S116" s="26">
        <f t="shared" si="3"/>
        <v>16027961.214121897</v>
      </c>
    </row>
    <row r="117" spans="1:19" ht="15.75" x14ac:dyDescent="0.25">
      <c r="A117" s="10"/>
      <c r="B117" s="10"/>
      <c r="C117" s="24"/>
      <c r="D117" s="25" t="s">
        <v>112</v>
      </c>
      <c r="E117" s="11">
        <v>29515546.359999999</v>
      </c>
      <c r="F117" s="11"/>
      <c r="G117" s="26">
        <v>513307.03699698992</v>
      </c>
      <c r="H117" s="26">
        <v>0</v>
      </c>
      <c r="I117" s="26">
        <v>57544.639999999999</v>
      </c>
      <c r="J117" s="26">
        <v>45047.42</v>
      </c>
      <c r="K117" s="26">
        <v>1386243.87</v>
      </c>
      <c r="L117" s="26">
        <v>124131.87000000001</v>
      </c>
      <c r="M117" s="26">
        <v>1057214.6599999999</v>
      </c>
      <c r="N117" s="26">
        <v>0</v>
      </c>
      <c r="O117" s="26">
        <v>2381997.8000180623</v>
      </c>
      <c r="P117" s="26">
        <v>0</v>
      </c>
      <c r="Q117" s="26">
        <v>450981.3</v>
      </c>
      <c r="R117" s="26">
        <v>1532.6800000000003</v>
      </c>
      <c r="S117" s="26">
        <f t="shared" si="3"/>
        <v>35533547.637015052</v>
      </c>
    </row>
    <row r="118" spans="1:19" ht="15.75" x14ac:dyDescent="0.25">
      <c r="A118" s="10"/>
      <c r="B118" s="10"/>
      <c r="C118" s="24"/>
      <c r="D118" s="25" t="s">
        <v>113</v>
      </c>
      <c r="E118" s="11">
        <v>17166211.460000001</v>
      </c>
      <c r="F118" s="11"/>
      <c r="G118" s="26">
        <v>1022998.6572297199</v>
      </c>
      <c r="H118" s="26">
        <v>0</v>
      </c>
      <c r="I118" s="26">
        <v>158834.49</v>
      </c>
      <c r="J118" s="26">
        <v>69434</v>
      </c>
      <c r="K118" s="26">
        <v>806238.0199999999</v>
      </c>
      <c r="L118" s="26">
        <v>342628.25</v>
      </c>
      <c r="M118" s="26">
        <v>614874.91999999993</v>
      </c>
      <c r="N118" s="26">
        <v>0</v>
      </c>
      <c r="O118" s="26">
        <v>2352431.3091839748</v>
      </c>
      <c r="P118" s="26">
        <v>0</v>
      </c>
      <c r="Q118" s="26">
        <v>1532988.1</v>
      </c>
      <c r="R118" s="26">
        <v>4230.71</v>
      </c>
      <c r="S118" s="26">
        <f t="shared" si="3"/>
        <v>24070869.916413698</v>
      </c>
    </row>
    <row r="119" spans="1:19" ht="15.75" x14ac:dyDescent="0.25">
      <c r="A119" s="10"/>
      <c r="B119" s="10"/>
      <c r="C119" s="24"/>
      <c r="D119" s="25" t="s">
        <v>114</v>
      </c>
      <c r="E119" s="11">
        <v>10580396.130000001</v>
      </c>
      <c r="F119" s="11"/>
      <c r="G119" s="26">
        <v>155526.22250415001</v>
      </c>
      <c r="H119" s="26">
        <v>0</v>
      </c>
      <c r="I119" s="26">
        <v>33419.07</v>
      </c>
      <c r="J119" s="26">
        <v>18628.63</v>
      </c>
      <c r="K119" s="26">
        <v>496924.87999999995</v>
      </c>
      <c r="L119" s="26">
        <v>72089.63</v>
      </c>
      <c r="M119" s="26">
        <v>378978.18</v>
      </c>
      <c r="N119" s="26">
        <v>0</v>
      </c>
      <c r="O119" s="26">
        <v>973798.90965092345</v>
      </c>
      <c r="P119" s="26">
        <v>0</v>
      </c>
      <c r="Q119" s="26">
        <v>0</v>
      </c>
      <c r="R119" s="26">
        <v>890.07999999999981</v>
      </c>
      <c r="S119" s="26">
        <f t="shared" si="3"/>
        <v>12710651.732155077</v>
      </c>
    </row>
    <row r="120" spans="1:19" ht="15.75" x14ac:dyDescent="0.25">
      <c r="A120" s="10"/>
      <c r="B120" s="10"/>
      <c r="C120" s="24"/>
      <c r="D120" s="25" t="s">
        <v>115</v>
      </c>
      <c r="E120" s="11">
        <v>14773244.9</v>
      </c>
      <c r="F120" s="11"/>
      <c r="G120" s="26">
        <v>1076000.3085688299</v>
      </c>
      <c r="H120" s="26">
        <v>0</v>
      </c>
      <c r="I120" s="26">
        <v>157614.13</v>
      </c>
      <c r="J120" s="26">
        <v>70788.81</v>
      </c>
      <c r="K120" s="26">
        <v>693848.59</v>
      </c>
      <c r="L120" s="26">
        <v>339995.76</v>
      </c>
      <c r="M120" s="26">
        <v>529161.46</v>
      </c>
      <c r="N120" s="26">
        <v>0</v>
      </c>
      <c r="O120" s="26">
        <v>2051206.8897460869</v>
      </c>
      <c r="P120" s="26">
        <v>0</v>
      </c>
      <c r="Q120" s="26">
        <v>0</v>
      </c>
      <c r="R120" s="26">
        <v>4198.24</v>
      </c>
      <c r="S120" s="26">
        <f t="shared" si="3"/>
        <v>19696059.088314921</v>
      </c>
    </row>
    <row r="121" spans="1:19" ht="15.75" x14ac:dyDescent="0.25">
      <c r="A121" s="10"/>
      <c r="B121" s="10"/>
      <c r="C121" s="24"/>
      <c r="D121" s="25" t="s">
        <v>116</v>
      </c>
      <c r="E121" s="11">
        <v>23213953.119999997</v>
      </c>
      <c r="F121" s="11"/>
      <c r="G121" s="26">
        <v>727673.64701399987</v>
      </c>
      <c r="H121" s="26">
        <v>0</v>
      </c>
      <c r="I121" s="26">
        <v>126635.77</v>
      </c>
      <c r="J121" s="26">
        <v>49789.26</v>
      </c>
      <c r="K121" s="26">
        <v>1090279.68</v>
      </c>
      <c r="L121" s="26">
        <v>273171.11</v>
      </c>
      <c r="M121" s="26">
        <v>831498.46</v>
      </c>
      <c r="N121" s="26">
        <v>0</v>
      </c>
      <c r="O121" s="26">
        <v>1922137.7855280489</v>
      </c>
      <c r="P121" s="26">
        <v>0</v>
      </c>
      <c r="Q121" s="26">
        <v>1333590.3</v>
      </c>
      <c r="R121" s="26">
        <v>3373.0699999999988</v>
      </c>
      <c r="S121" s="26">
        <f t="shared" si="3"/>
        <v>29572102.202542048</v>
      </c>
    </row>
    <row r="122" spans="1:19" ht="15.75" x14ac:dyDescent="0.25">
      <c r="A122" s="10"/>
      <c r="B122" s="10"/>
      <c r="C122" s="24"/>
      <c r="D122" s="25" t="s">
        <v>117</v>
      </c>
      <c r="E122" s="11">
        <v>14016274.389999999</v>
      </c>
      <c r="F122" s="11"/>
      <c r="G122" s="26">
        <v>744012.31178956991</v>
      </c>
      <c r="H122" s="26">
        <v>0</v>
      </c>
      <c r="I122" s="26">
        <v>85331.29</v>
      </c>
      <c r="J122" s="26">
        <v>50127.96</v>
      </c>
      <c r="K122" s="26">
        <v>658296.28</v>
      </c>
      <c r="L122" s="26">
        <v>184071.56</v>
      </c>
      <c r="M122" s="26">
        <v>502047.63</v>
      </c>
      <c r="N122" s="26">
        <v>0</v>
      </c>
      <c r="O122" s="26">
        <v>2071233.7649478086</v>
      </c>
      <c r="P122" s="26">
        <v>0</v>
      </c>
      <c r="Q122" s="26">
        <v>0</v>
      </c>
      <c r="R122" s="26">
        <v>2272.8699999999994</v>
      </c>
      <c r="S122" s="26">
        <f t="shared" si="3"/>
        <v>18313668.056737378</v>
      </c>
    </row>
    <row r="123" spans="1:19" ht="15.75" x14ac:dyDescent="0.25">
      <c r="A123" s="10"/>
      <c r="B123" s="10"/>
      <c r="C123" s="24"/>
      <c r="D123" s="25" t="s">
        <v>118</v>
      </c>
      <c r="E123" s="11">
        <v>14491314.93</v>
      </c>
      <c r="F123" s="11"/>
      <c r="G123" s="26">
        <v>822234.15401397995</v>
      </c>
      <c r="H123" s="26">
        <v>0</v>
      </c>
      <c r="I123" s="26">
        <v>35859.79</v>
      </c>
      <c r="J123" s="26">
        <v>18289.93</v>
      </c>
      <c r="K123" s="26">
        <v>680607.30999999994</v>
      </c>
      <c r="L123" s="26">
        <v>77354.599999999991</v>
      </c>
      <c r="M123" s="26">
        <v>519063.04000000004</v>
      </c>
      <c r="N123" s="26">
        <v>0</v>
      </c>
      <c r="O123" s="26">
        <v>1188977.2596101193</v>
      </c>
      <c r="P123" s="26">
        <v>0</v>
      </c>
      <c r="Q123" s="26">
        <v>0</v>
      </c>
      <c r="R123" s="26">
        <v>955.08999999999992</v>
      </c>
      <c r="S123" s="26">
        <f t="shared" si="3"/>
        <v>17834656.103624098</v>
      </c>
    </row>
    <row r="124" spans="1:19" ht="15.75" x14ac:dyDescent="0.25">
      <c r="A124" s="10"/>
      <c r="B124" s="10"/>
      <c r="C124" s="24"/>
      <c r="D124" s="25" t="s">
        <v>119</v>
      </c>
      <c r="E124" s="11">
        <v>45240018.5</v>
      </c>
      <c r="F124" s="11"/>
      <c r="G124" s="26">
        <v>3173223.1150000002</v>
      </c>
      <c r="H124" s="26">
        <v>0</v>
      </c>
      <c r="I124" s="26">
        <v>1079548.8400000001</v>
      </c>
      <c r="J124" s="26">
        <v>475125.56844169216</v>
      </c>
      <c r="K124" s="26">
        <v>2124768.3400000003</v>
      </c>
      <c r="L124" s="26">
        <v>2328738.12</v>
      </c>
      <c r="M124" s="26">
        <v>1620448.1500000001</v>
      </c>
      <c r="N124" s="26">
        <v>0</v>
      </c>
      <c r="O124" s="26">
        <v>5651243.0301086279</v>
      </c>
      <c r="P124" s="26">
        <v>0</v>
      </c>
      <c r="Q124" s="26">
        <v>11796365.699999999</v>
      </c>
      <c r="R124" s="26">
        <v>28755.469999999998</v>
      </c>
      <c r="S124" s="26">
        <f t="shared" si="3"/>
        <v>73518234.833550319</v>
      </c>
    </row>
    <row r="125" spans="1:19" ht="15.75" x14ac:dyDescent="0.25">
      <c r="A125" s="10"/>
      <c r="B125" s="10"/>
      <c r="C125" s="24"/>
      <c r="D125" s="25" t="s">
        <v>120</v>
      </c>
      <c r="E125" s="11">
        <v>120600701.55</v>
      </c>
      <c r="F125" s="11"/>
      <c r="G125" s="26">
        <v>2176520.4250000003</v>
      </c>
      <c r="H125" s="26">
        <v>0</v>
      </c>
      <c r="I125" s="26">
        <v>1500666.76</v>
      </c>
      <c r="J125" s="26">
        <v>1224161.0318105114</v>
      </c>
      <c r="K125" s="26">
        <v>5664200.8700000001</v>
      </c>
      <c r="L125" s="26">
        <v>3237148.49</v>
      </c>
      <c r="M125" s="26">
        <v>4319785.87</v>
      </c>
      <c r="N125" s="26">
        <v>0</v>
      </c>
      <c r="O125" s="26">
        <v>9596032.0347481314</v>
      </c>
      <c r="P125" s="26">
        <v>0</v>
      </c>
      <c r="Q125" s="26">
        <v>0</v>
      </c>
      <c r="R125" s="26">
        <v>39972.639999999999</v>
      </c>
      <c r="S125" s="26">
        <f t="shared" si="3"/>
        <v>148359189.67155865</v>
      </c>
    </row>
    <row r="126" spans="1:19" ht="15.75" x14ac:dyDescent="0.25">
      <c r="A126" s="10"/>
      <c r="B126" s="10"/>
      <c r="C126" s="24"/>
      <c r="D126" s="25" t="s">
        <v>121</v>
      </c>
      <c r="E126" s="11">
        <v>94783480.340000004</v>
      </c>
      <c r="F126" s="11"/>
      <c r="G126" s="26">
        <v>613582.32999999996</v>
      </c>
      <c r="H126" s="26">
        <v>0</v>
      </c>
      <c r="I126" s="26">
        <v>1921690.81</v>
      </c>
      <c r="J126" s="26">
        <v>0</v>
      </c>
      <c r="K126" s="26">
        <v>4451654.63</v>
      </c>
      <c r="L126" s="26">
        <v>4145356.36</v>
      </c>
      <c r="M126" s="26">
        <v>3395041.06</v>
      </c>
      <c r="N126" s="26">
        <v>0</v>
      </c>
      <c r="O126" s="26">
        <v>8604164.7140319329</v>
      </c>
      <c r="P126" s="26">
        <v>0</v>
      </c>
      <c r="Q126" s="26">
        <v>6153447.5499999914</v>
      </c>
      <c r="R126" s="26">
        <v>51187.31</v>
      </c>
      <c r="S126" s="26">
        <f t="shared" si="3"/>
        <v>124119605.10403194</v>
      </c>
    </row>
    <row r="127" spans="1:19" ht="15.75" x14ac:dyDescent="0.25">
      <c r="A127" s="10"/>
      <c r="B127" s="10"/>
      <c r="C127" s="24"/>
      <c r="D127" s="25" t="s">
        <v>122</v>
      </c>
      <c r="E127" s="11">
        <v>32491282.809999999</v>
      </c>
      <c r="F127" s="11"/>
      <c r="G127" s="26">
        <v>742323.13035680004</v>
      </c>
      <c r="H127" s="26">
        <v>0</v>
      </c>
      <c r="I127" s="26">
        <v>747235.54</v>
      </c>
      <c r="J127" s="26">
        <v>316009.38</v>
      </c>
      <c r="K127" s="26">
        <v>1526003.99</v>
      </c>
      <c r="L127" s="26">
        <v>1611891.78</v>
      </c>
      <c r="M127" s="26">
        <v>1163802.3199999998</v>
      </c>
      <c r="N127" s="26">
        <v>0</v>
      </c>
      <c r="O127" s="26">
        <v>4856169.7669740189</v>
      </c>
      <c r="P127" s="26">
        <v>0</v>
      </c>
      <c r="Q127" s="26">
        <v>0</v>
      </c>
      <c r="R127" s="26">
        <v>19903.77</v>
      </c>
      <c r="S127" s="26">
        <f t="shared" si="3"/>
        <v>43474622.487330824</v>
      </c>
    </row>
    <row r="128" spans="1:19" ht="15.75" x14ac:dyDescent="0.25">
      <c r="A128" s="10"/>
      <c r="B128" s="10"/>
      <c r="C128" s="24"/>
      <c r="D128" s="25" t="s">
        <v>123</v>
      </c>
      <c r="E128" s="11">
        <v>39270208.709999993</v>
      </c>
      <c r="F128" s="11"/>
      <c r="G128" s="26">
        <v>1046312.2030476502</v>
      </c>
      <c r="H128" s="26">
        <v>0</v>
      </c>
      <c r="I128" s="26">
        <v>374087.14</v>
      </c>
      <c r="J128" s="26">
        <v>128029.52</v>
      </c>
      <c r="K128" s="26">
        <v>1844386.87</v>
      </c>
      <c r="L128" s="26">
        <v>806958.39</v>
      </c>
      <c r="M128" s="26">
        <v>1406616.0899999999</v>
      </c>
      <c r="N128" s="26">
        <v>0</v>
      </c>
      <c r="O128" s="26">
        <v>3495353.0734563805</v>
      </c>
      <c r="P128" s="26">
        <v>0</v>
      </c>
      <c r="Q128" s="26">
        <v>0</v>
      </c>
      <c r="R128" s="26">
        <v>9964.3200000000015</v>
      </c>
      <c r="S128" s="26">
        <f t="shared" si="3"/>
        <v>48381916.316504024</v>
      </c>
    </row>
    <row r="129" spans="1:19" ht="15.75" x14ac:dyDescent="0.25">
      <c r="A129" s="10"/>
      <c r="B129" s="10"/>
      <c r="C129" s="24"/>
      <c r="D129" s="25" t="s">
        <v>124</v>
      </c>
      <c r="E129" s="11">
        <v>20572292.229999997</v>
      </c>
      <c r="F129" s="11"/>
      <c r="G129" s="26">
        <v>433315.87224641995</v>
      </c>
      <c r="H129" s="26">
        <v>0</v>
      </c>
      <c r="I129" s="26">
        <v>397086.22</v>
      </c>
      <c r="J129" s="26">
        <v>129045.63</v>
      </c>
      <c r="K129" s="26">
        <v>966209.94</v>
      </c>
      <c r="L129" s="26">
        <v>856570.63</v>
      </c>
      <c r="M129" s="26">
        <v>736877.02</v>
      </c>
      <c r="N129" s="26">
        <v>0</v>
      </c>
      <c r="O129" s="26">
        <v>3072577.525033908</v>
      </c>
      <c r="P129" s="26">
        <v>0</v>
      </c>
      <c r="Q129" s="26">
        <v>771819.3</v>
      </c>
      <c r="R129" s="26">
        <v>10576.96</v>
      </c>
      <c r="S129" s="26">
        <f t="shared" si="3"/>
        <v>27946371.327280324</v>
      </c>
    </row>
    <row r="130" spans="1:19" ht="15.75" x14ac:dyDescent="0.25">
      <c r="A130" s="10"/>
      <c r="B130" s="10"/>
      <c r="C130" s="24"/>
      <c r="D130" s="25" t="s">
        <v>125</v>
      </c>
      <c r="E130" s="11">
        <v>10865764.26</v>
      </c>
      <c r="F130" s="11"/>
      <c r="G130" s="26">
        <v>300611.27567586995</v>
      </c>
      <c r="H130" s="26">
        <v>0</v>
      </c>
      <c r="I130" s="26">
        <v>36329.160000000003</v>
      </c>
      <c r="J130" s="26">
        <v>22015.66</v>
      </c>
      <c r="K130" s="26">
        <v>510327.63999999996</v>
      </c>
      <c r="L130" s="26">
        <v>78367.099999999991</v>
      </c>
      <c r="M130" s="26">
        <v>389199.75</v>
      </c>
      <c r="N130" s="26">
        <v>0</v>
      </c>
      <c r="O130" s="26">
        <v>927743.41431320948</v>
      </c>
      <c r="P130" s="26">
        <v>0</v>
      </c>
      <c r="Q130" s="26">
        <v>64485.4</v>
      </c>
      <c r="R130" s="26">
        <v>967.60000000000014</v>
      </c>
      <c r="S130" s="26">
        <f t="shared" si="3"/>
        <v>13195811.259989081</v>
      </c>
    </row>
    <row r="131" spans="1:19" ht="15.75" x14ac:dyDescent="0.25">
      <c r="A131" s="10"/>
      <c r="B131" s="10"/>
      <c r="C131" s="24"/>
      <c r="D131" s="25" t="s">
        <v>126</v>
      </c>
      <c r="E131" s="11">
        <v>61496834</v>
      </c>
      <c r="F131" s="11"/>
      <c r="G131" s="26">
        <v>3130949.1228871895</v>
      </c>
      <c r="H131" s="26">
        <v>0</v>
      </c>
      <c r="I131" s="26">
        <v>462046.9</v>
      </c>
      <c r="J131" s="26">
        <v>268591.03999999998</v>
      </c>
      <c r="K131" s="26">
        <v>2888295.14</v>
      </c>
      <c r="L131" s="26">
        <v>996699.91999999993</v>
      </c>
      <c r="M131" s="26">
        <v>2202749.63</v>
      </c>
      <c r="N131" s="26">
        <v>0</v>
      </c>
      <c r="O131" s="26">
        <v>5592931.339852511</v>
      </c>
      <c r="P131" s="26">
        <v>0</v>
      </c>
      <c r="Q131" s="26">
        <v>4166007.3</v>
      </c>
      <c r="R131" s="26">
        <v>12307.279999999995</v>
      </c>
      <c r="S131" s="26">
        <f t="shared" si="3"/>
        <v>81217411.672739685</v>
      </c>
    </row>
    <row r="132" spans="1:19" ht="15.75" x14ac:dyDescent="0.25">
      <c r="A132" s="10"/>
      <c r="B132" s="10"/>
      <c r="C132" s="24"/>
      <c r="D132" s="25" t="s">
        <v>127</v>
      </c>
      <c r="E132" s="11">
        <v>19391280.710000001</v>
      </c>
      <c r="F132" s="11"/>
      <c r="G132" s="26">
        <v>921150.39567447989</v>
      </c>
      <c r="H132" s="26">
        <v>0</v>
      </c>
      <c r="I132" s="26">
        <v>57169.15</v>
      </c>
      <c r="J132" s="26">
        <v>19983.439999999999</v>
      </c>
      <c r="K132" s="26">
        <v>910741.87</v>
      </c>
      <c r="L132" s="26">
        <v>123321.87</v>
      </c>
      <c r="M132" s="26">
        <v>694574.49000000011</v>
      </c>
      <c r="N132" s="26">
        <v>0</v>
      </c>
      <c r="O132" s="26">
        <v>1923527.663302301</v>
      </c>
      <c r="P132" s="26">
        <v>0</v>
      </c>
      <c r="Q132" s="26">
        <v>0</v>
      </c>
      <c r="R132" s="26">
        <v>1522.6999999999998</v>
      </c>
      <c r="S132" s="26">
        <f t="shared" si="3"/>
        <v>24043272.288976781</v>
      </c>
    </row>
    <row r="133" spans="1:19" ht="15.75" x14ac:dyDescent="0.25">
      <c r="A133" s="10"/>
      <c r="B133" s="10"/>
      <c r="C133" s="24"/>
      <c r="D133" s="25" t="s">
        <v>128</v>
      </c>
      <c r="E133" s="11">
        <v>89885233.649999991</v>
      </c>
      <c r="F133" s="11"/>
      <c r="G133" s="26">
        <v>3100755.3699999996</v>
      </c>
      <c r="H133" s="26">
        <v>0</v>
      </c>
      <c r="I133" s="26">
        <v>2524360.69</v>
      </c>
      <c r="J133" s="26">
        <v>0</v>
      </c>
      <c r="K133" s="26">
        <v>4221600.8</v>
      </c>
      <c r="L133" s="26">
        <v>5445399.7300000004</v>
      </c>
      <c r="M133" s="26">
        <v>3219591.21</v>
      </c>
      <c r="N133" s="26">
        <v>0</v>
      </c>
      <c r="O133" s="26">
        <v>12146457.75050055</v>
      </c>
      <c r="P133" s="26">
        <v>0</v>
      </c>
      <c r="Q133" s="26">
        <v>23158484.300000001</v>
      </c>
      <c r="R133" s="26">
        <v>67240.430000000008</v>
      </c>
      <c r="S133" s="26">
        <f t="shared" si="3"/>
        <v>143769123.93050054</v>
      </c>
    </row>
    <row r="134" spans="1:19" ht="15.75" x14ac:dyDescent="0.25">
      <c r="A134" s="10"/>
      <c r="B134" s="10"/>
      <c r="C134" s="24"/>
      <c r="D134" s="25" t="s">
        <v>129</v>
      </c>
      <c r="E134" s="11">
        <v>4027816.47</v>
      </c>
      <c r="F134" s="11"/>
      <c r="G134" s="26">
        <v>112550.99346847001</v>
      </c>
      <c r="H134" s="26">
        <v>0</v>
      </c>
      <c r="I134" s="26">
        <v>10795.48</v>
      </c>
      <c r="J134" s="26">
        <v>3725.73</v>
      </c>
      <c r="K134" s="26">
        <v>189172.71000000002</v>
      </c>
      <c r="L134" s="26">
        <v>23287.38</v>
      </c>
      <c r="M134" s="26">
        <v>144271.90999999997</v>
      </c>
      <c r="N134" s="26">
        <v>0</v>
      </c>
      <c r="O134" s="26">
        <v>607313.41108565754</v>
      </c>
      <c r="P134" s="26">
        <v>0</v>
      </c>
      <c r="Q134" s="26">
        <v>0</v>
      </c>
      <c r="R134" s="26">
        <v>287.46000000000009</v>
      </c>
      <c r="S134" s="26">
        <f t="shared" si="3"/>
        <v>5119221.5445541283</v>
      </c>
    </row>
    <row r="135" spans="1:19" ht="15.75" x14ac:dyDescent="0.25">
      <c r="A135" s="10"/>
      <c r="B135" s="10"/>
      <c r="C135" s="24"/>
      <c r="D135" s="25" t="s">
        <v>130</v>
      </c>
      <c r="E135" s="11">
        <v>22363578.969999999</v>
      </c>
      <c r="F135" s="11"/>
      <c r="G135" s="26">
        <v>571692.02722971991</v>
      </c>
      <c r="H135" s="26">
        <v>0</v>
      </c>
      <c r="I135" s="26">
        <v>39051.5</v>
      </c>
      <c r="J135" s="26">
        <v>27434.9</v>
      </c>
      <c r="K135" s="26">
        <v>1050340.53</v>
      </c>
      <c r="L135" s="26">
        <v>84239.569999999992</v>
      </c>
      <c r="M135" s="26">
        <v>801038.9800000001</v>
      </c>
      <c r="N135" s="26">
        <v>0</v>
      </c>
      <c r="O135" s="26">
        <v>1797996.4297823589</v>
      </c>
      <c r="P135" s="26">
        <v>0</v>
      </c>
      <c r="Q135" s="26">
        <v>1012061.4</v>
      </c>
      <c r="R135" s="26">
        <v>1040.0999999999999</v>
      </c>
      <c r="S135" s="26">
        <f t="shared" si="3"/>
        <v>27748474.407012075</v>
      </c>
    </row>
    <row r="136" spans="1:19" ht="15.75" x14ac:dyDescent="0.25">
      <c r="A136" s="10"/>
      <c r="B136" s="10"/>
      <c r="C136" s="24"/>
      <c r="D136" s="25" t="s">
        <v>131</v>
      </c>
      <c r="E136" s="11">
        <v>41952554.589999989</v>
      </c>
      <c r="F136" s="11"/>
      <c r="G136" s="26">
        <v>2288093.6578512602</v>
      </c>
      <c r="H136" s="26">
        <v>0</v>
      </c>
      <c r="I136" s="26">
        <v>182209.07</v>
      </c>
      <c r="J136" s="26">
        <v>93143.17</v>
      </c>
      <c r="K136" s="26">
        <v>1970367.45</v>
      </c>
      <c r="L136" s="26">
        <v>393050.5</v>
      </c>
      <c r="M136" s="26">
        <v>1502694.79</v>
      </c>
      <c r="N136" s="26">
        <v>0</v>
      </c>
      <c r="O136" s="26">
        <v>3375570.8798208432</v>
      </c>
      <c r="P136" s="26">
        <v>0</v>
      </c>
      <c r="Q136" s="26">
        <v>0</v>
      </c>
      <c r="R136" s="26">
        <v>4853.3499999999995</v>
      </c>
      <c r="S136" s="26">
        <f t="shared" si="3"/>
        <v>51762537.457672104</v>
      </c>
    </row>
    <row r="137" spans="1:19" ht="15.75" x14ac:dyDescent="0.25">
      <c r="A137" s="10"/>
      <c r="B137" s="10"/>
      <c r="C137" s="24"/>
      <c r="D137" s="25" t="s">
        <v>132</v>
      </c>
      <c r="E137" s="11">
        <v>36683558.540000007</v>
      </c>
      <c r="F137" s="11"/>
      <c r="G137" s="26">
        <v>2100339.13179019</v>
      </c>
      <c r="H137" s="26">
        <v>0</v>
      </c>
      <c r="I137" s="26">
        <v>274299.28000000003</v>
      </c>
      <c r="J137" s="26">
        <v>123965.09</v>
      </c>
      <c r="K137" s="26">
        <v>1722900.79</v>
      </c>
      <c r="L137" s="26">
        <v>591701.98</v>
      </c>
      <c r="M137" s="26">
        <v>1313965.0599999998</v>
      </c>
      <c r="N137" s="26">
        <v>0</v>
      </c>
      <c r="O137" s="26">
        <v>3850719.5498276292</v>
      </c>
      <c r="P137" s="26">
        <v>0</v>
      </c>
      <c r="Q137" s="26">
        <v>0</v>
      </c>
      <c r="R137" s="26">
        <v>7306.33</v>
      </c>
      <c r="S137" s="26">
        <f t="shared" si="3"/>
        <v>46668755.751617827</v>
      </c>
    </row>
    <row r="138" spans="1:19" ht="15.75" x14ac:dyDescent="0.25">
      <c r="A138" s="10"/>
      <c r="B138" s="10"/>
      <c r="C138" s="24"/>
      <c r="D138" s="25" t="s">
        <v>133</v>
      </c>
      <c r="E138" s="11">
        <v>62838293.459999986</v>
      </c>
      <c r="F138" s="11"/>
      <c r="G138" s="26">
        <v>997244.6</v>
      </c>
      <c r="H138" s="26">
        <v>0</v>
      </c>
      <c r="I138" s="26">
        <v>1631996.23</v>
      </c>
      <c r="J138" s="26">
        <v>1091322.3529929551</v>
      </c>
      <c r="K138" s="26">
        <v>2951298.8899999997</v>
      </c>
      <c r="L138" s="26">
        <v>3520444.54</v>
      </c>
      <c r="M138" s="26">
        <v>2250799.23</v>
      </c>
      <c r="N138" s="26">
        <v>0</v>
      </c>
      <c r="O138" s="26">
        <v>9142615.9990296513</v>
      </c>
      <c r="P138" s="26">
        <v>0</v>
      </c>
      <c r="Q138" s="26">
        <v>19616396.800000001</v>
      </c>
      <c r="R138" s="26">
        <v>43470.82</v>
      </c>
      <c r="S138" s="26">
        <f t="shared" ref="S138:S144" si="4">SUM(E138:R138)</f>
        <v>104083882.92202258</v>
      </c>
    </row>
    <row r="139" spans="1:19" ht="15.75" x14ac:dyDescent="0.25">
      <c r="A139" s="10"/>
      <c r="B139" s="10"/>
      <c r="C139" s="24"/>
      <c r="D139" s="25" t="s">
        <v>134</v>
      </c>
      <c r="E139" s="11">
        <v>9785605.7499999981</v>
      </c>
      <c r="F139" s="11"/>
      <c r="G139" s="26">
        <v>256155.30191364</v>
      </c>
      <c r="H139" s="26">
        <v>0</v>
      </c>
      <c r="I139" s="26">
        <v>19525.75</v>
      </c>
      <c r="J139" s="26">
        <v>18967.34</v>
      </c>
      <c r="K139" s="26">
        <v>459596.31</v>
      </c>
      <c r="L139" s="26">
        <v>42119.78</v>
      </c>
      <c r="M139" s="26">
        <v>350509.64999999997</v>
      </c>
      <c r="N139" s="26">
        <v>0</v>
      </c>
      <c r="O139" s="26">
        <v>1088906.0598639753</v>
      </c>
      <c r="P139" s="26">
        <v>0</v>
      </c>
      <c r="Q139" s="26">
        <v>693834.4</v>
      </c>
      <c r="R139" s="26">
        <v>519.99999999999989</v>
      </c>
      <c r="S139" s="26">
        <f t="shared" si="4"/>
        <v>12715740.341777613</v>
      </c>
    </row>
    <row r="140" spans="1:19" ht="15.75" x14ac:dyDescent="0.25">
      <c r="A140" s="10"/>
      <c r="B140" s="10"/>
      <c r="C140" s="24"/>
      <c r="D140" s="25" t="s">
        <v>135</v>
      </c>
      <c r="E140" s="11">
        <v>22793923.320000004</v>
      </c>
      <c r="F140" s="11"/>
      <c r="G140" s="26">
        <v>1740907.53301425</v>
      </c>
      <c r="H140" s="26">
        <v>0</v>
      </c>
      <c r="I140" s="26">
        <v>170005.47</v>
      </c>
      <c r="J140" s="26">
        <v>77562.86</v>
      </c>
      <c r="K140" s="26">
        <v>1070552.32</v>
      </c>
      <c r="L140" s="26">
        <v>366725.62999999995</v>
      </c>
      <c r="M140" s="26">
        <v>816453.44000000006</v>
      </c>
      <c r="N140" s="26">
        <v>0</v>
      </c>
      <c r="O140" s="26">
        <v>3174859.8939663619</v>
      </c>
      <c r="P140" s="26">
        <v>0</v>
      </c>
      <c r="Q140" s="26">
        <v>229919.21999999508</v>
      </c>
      <c r="R140" s="26">
        <v>4528.2900000000018</v>
      </c>
      <c r="S140" s="26">
        <f t="shared" si="4"/>
        <v>30445437.976980608</v>
      </c>
    </row>
    <row r="141" spans="1:19" ht="15.75" x14ac:dyDescent="0.25">
      <c r="A141" s="10"/>
      <c r="B141" s="10"/>
      <c r="C141" s="24"/>
      <c r="D141" s="25" t="s">
        <v>136</v>
      </c>
      <c r="E141" s="11">
        <v>101732595.66</v>
      </c>
      <c r="F141" s="11"/>
      <c r="G141" s="26">
        <v>1501975.5999999999</v>
      </c>
      <c r="H141" s="26">
        <v>0</v>
      </c>
      <c r="I141" s="26">
        <v>874340.69</v>
      </c>
      <c r="J141" s="26">
        <v>946179.37572929007</v>
      </c>
      <c r="K141" s="26">
        <v>4778030.72</v>
      </c>
      <c r="L141" s="26">
        <v>1886075.3800000001</v>
      </c>
      <c r="M141" s="26">
        <v>3643950.83</v>
      </c>
      <c r="N141" s="26">
        <v>0</v>
      </c>
      <c r="O141" s="26">
        <v>7620004.8973365854</v>
      </c>
      <c r="P141" s="26">
        <v>0</v>
      </c>
      <c r="Q141" s="26">
        <v>0</v>
      </c>
      <c r="R141" s="26">
        <v>23289.399999999998</v>
      </c>
      <c r="S141" s="26">
        <f t="shared" si="4"/>
        <v>123006442.55306587</v>
      </c>
    </row>
    <row r="142" spans="1:19" ht="15.75" x14ac:dyDescent="0.25">
      <c r="A142" s="10"/>
      <c r="B142" s="10"/>
      <c r="C142" s="24"/>
      <c r="D142" s="25" t="s">
        <v>137</v>
      </c>
      <c r="E142" s="11">
        <v>28586094.309999999</v>
      </c>
      <c r="F142" s="11"/>
      <c r="G142" s="26">
        <v>241014.36999999997</v>
      </c>
      <c r="H142" s="26">
        <v>0</v>
      </c>
      <c r="I142" s="26">
        <v>144190.17000000001</v>
      </c>
      <c r="J142" s="26">
        <v>68756.600000000006</v>
      </c>
      <c r="K142" s="26">
        <v>1342590.71</v>
      </c>
      <c r="L142" s="26">
        <v>311038.40999999997</v>
      </c>
      <c r="M142" s="26">
        <v>1023922.72</v>
      </c>
      <c r="N142" s="26">
        <v>0</v>
      </c>
      <c r="O142" s="26">
        <v>2235744.7524092724</v>
      </c>
      <c r="P142" s="26">
        <v>0</v>
      </c>
      <c r="Q142" s="26">
        <v>1512037.8</v>
      </c>
      <c r="R142" s="26">
        <v>3840.6400000000003</v>
      </c>
      <c r="S142" s="26">
        <f t="shared" si="4"/>
        <v>35469230.482409276</v>
      </c>
    </row>
    <row r="143" spans="1:19" ht="15.75" x14ac:dyDescent="0.25">
      <c r="A143" s="10"/>
      <c r="B143" s="10"/>
      <c r="C143" s="24"/>
      <c r="D143" s="25" t="s">
        <v>138</v>
      </c>
      <c r="E143" s="11">
        <v>34138739.419999994</v>
      </c>
      <c r="F143" s="11"/>
      <c r="G143" s="26">
        <v>751566.62669183989</v>
      </c>
      <c r="H143" s="26">
        <v>0</v>
      </c>
      <c r="I143" s="26">
        <v>207930.49</v>
      </c>
      <c r="J143" s="26">
        <v>67063.08</v>
      </c>
      <c r="K143" s="26">
        <v>1603379.38</v>
      </c>
      <c r="L143" s="26">
        <v>448535.20999999996</v>
      </c>
      <c r="M143" s="26">
        <v>1222812.4099999999</v>
      </c>
      <c r="N143" s="26">
        <v>0</v>
      </c>
      <c r="O143" s="26">
        <v>3896269.6350656156</v>
      </c>
      <c r="P143" s="26">
        <v>1378600.27</v>
      </c>
      <c r="Q143" s="26">
        <v>1008872.8999999999</v>
      </c>
      <c r="R143" s="26">
        <v>5538.46</v>
      </c>
      <c r="S143" s="26">
        <f t="shared" si="4"/>
        <v>44729307.881757453</v>
      </c>
    </row>
    <row r="144" spans="1:19" ht="15.75" x14ac:dyDescent="0.25">
      <c r="A144" s="10"/>
      <c r="B144" s="10"/>
      <c r="C144" s="24"/>
      <c r="D144" s="27" t="s">
        <v>139</v>
      </c>
      <c r="E144" s="11">
        <v>31541774.749999993</v>
      </c>
      <c r="F144" s="11"/>
      <c r="G144" s="26">
        <v>1397117.0696572198</v>
      </c>
      <c r="H144" s="26">
        <v>0</v>
      </c>
      <c r="I144" s="26">
        <v>893960.31</v>
      </c>
      <c r="J144" s="26">
        <v>247591.48</v>
      </c>
      <c r="K144" s="26">
        <v>1481408.8699999999</v>
      </c>
      <c r="L144" s="26">
        <v>1928397.66</v>
      </c>
      <c r="M144" s="26">
        <v>1129791.95</v>
      </c>
      <c r="N144" s="26">
        <v>0</v>
      </c>
      <c r="O144" s="26">
        <v>4641686.3559019491</v>
      </c>
      <c r="P144" s="26">
        <v>1255637.9099999999</v>
      </c>
      <c r="Q144" s="26">
        <v>3219303.5</v>
      </c>
      <c r="R144" s="26">
        <v>23812.009999999995</v>
      </c>
      <c r="S144" s="26">
        <f t="shared" si="4"/>
        <v>47760481.865559153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5730283916.4500008</v>
      </c>
      <c r="F145" s="32">
        <f t="shared" si="5"/>
        <v>0</v>
      </c>
      <c r="G145" s="32">
        <f t="shared" si="5"/>
        <v>142221953.88312364</v>
      </c>
      <c r="H145" s="32">
        <f t="shared" si="5"/>
        <v>0</v>
      </c>
      <c r="I145" s="32">
        <f t="shared" si="5"/>
        <v>93873812.580000013</v>
      </c>
      <c r="J145" s="32">
        <f t="shared" si="5"/>
        <v>33870244.119999997</v>
      </c>
      <c r="K145" s="32">
        <f t="shared" si="5"/>
        <v>265391340.83000016</v>
      </c>
      <c r="L145" s="32">
        <f t="shared" si="5"/>
        <v>198070112.41999987</v>
      </c>
      <c r="M145" s="32">
        <f t="shared" si="5"/>
        <v>205252523.68000007</v>
      </c>
      <c r="N145" s="32">
        <f t="shared" si="5"/>
        <v>0</v>
      </c>
      <c r="O145" s="32">
        <f>SUM(O10:O144)</f>
        <v>631762624.65999937</v>
      </c>
      <c r="P145" s="32">
        <f>SUM(P10:P144)</f>
        <v>5724344.6100000003</v>
      </c>
      <c r="Q145" s="32">
        <f>SUM(Q10:Q144)</f>
        <v>308893133.49999988</v>
      </c>
      <c r="R145" s="32">
        <f>SUM(R10:R144)</f>
        <v>2500471.41</v>
      </c>
      <c r="S145" s="32">
        <f>SUM(S10:S144)</f>
        <v>7617844478.1431227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38"/>
      <c r="Q148" s="38"/>
      <c r="R148" s="38"/>
      <c r="S148" s="38"/>
      <c r="T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8:D9"/>
    <mergeCell ref="E8:S8"/>
    <mergeCell ref="D2:S2"/>
  </mergeCells>
  <printOptions horizontalCentered="1"/>
  <pageMargins left="0" right="0" top="0.19685039370078741" bottom="0.43307086614173229" header="0.15748031496062992" footer="0"/>
  <pageSetup paperSize="9" scale="40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14"/>
    <pageSetUpPr fitToPage="1"/>
  </sheetPr>
  <dimension ref="A1:AJ188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J10" sqref="J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5" width="24.1640625" style="2" customWidth="1"/>
    <col min="6" max="6" width="24.1640625" style="2" hidden="1" customWidth="1"/>
    <col min="7" max="13" width="24.1640625" style="2" customWidth="1"/>
    <col min="14" max="14" width="24.1640625" style="2" hidden="1" customWidth="1"/>
    <col min="15" max="15" width="24.1640625" style="2" customWidth="1"/>
    <col min="16" max="16" width="24.1640625" style="2" hidden="1" customWidth="1"/>
    <col min="17" max="19" width="24.1640625" style="2" customWidth="1"/>
    <col min="20" max="16384" width="12" style="2"/>
  </cols>
  <sheetData>
    <row r="1" spans="1:36" ht="18.75" customHeight="1" x14ac:dyDescent="0.2"/>
    <row r="2" spans="1:36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36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6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6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36" ht="17.25" customHeight="1" x14ac:dyDescent="0.3">
      <c r="A6" s="16"/>
      <c r="B6" s="16"/>
      <c r="C6" s="16"/>
      <c r="D6" s="4" t="s">
        <v>165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36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36" ht="18.75" customHeight="1" x14ac:dyDescent="0.2">
      <c r="A8" s="1"/>
      <c r="B8" s="1"/>
      <c r="C8" s="1"/>
      <c r="D8" s="76" t="s">
        <v>2</v>
      </c>
      <c r="E8" s="80" t="s">
        <v>166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36" ht="60" customHeight="1" x14ac:dyDescent="0.2">
      <c r="A9" s="8"/>
      <c r="B9" s="8"/>
      <c r="C9" s="9"/>
      <c r="D9" s="76"/>
      <c r="E9" s="39" t="s">
        <v>141</v>
      </c>
      <c r="F9" s="57" t="s">
        <v>155</v>
      </c>
      <c r="G9" s="39" t="s">
        <v>3</v>
      </c>
      <c r="H9" s="39" t="s">
        <v>148</v>
      </c>
      <c r="I9" s="39" t="s">
        <v>142</v>
      </c>
      <c r="J9" s="39" t="s">
        <v>143</v>
      </c>
      <c r="K9" s="39" t="s">
        <v>145</v>
      </c>
      <c r="L9" s="39" t="s">
        <v>146</v>
      </c>
      <c r="M9" s="39" t="s">
        <v>4</v>
      </c>
      <c r="N9" s="72" t="s">
        <v>180</v>
      </c>
      <c r="O9" s="39" t="s">
        <v>144</v>
      </c>
      <c r="P9" s="57" t="s">
        <v>149</v>
      </c>
      <c r="Q9" s="39" t="s">
        <v>150</v>
      </c>
      <c r="R9" s="58" t="s">
        <v>153</v>
      </c>
      <c r="S9" s="39" t="s">
        <v>147</v>
      </c>
    </row>
    <row r="10" spans="1:36" ht="15.75" x14ac:dyDescent="0.25">
      <c r="A10" s="10"/>
      <c r="B10" s="10"/>
      <c r="C10" s="24"/>
      <c r="D10" s="25" t="s">
        <v>5</v>
      </c>
      <c r="E10" s="11">
        <v>24872056.5</v>
      </c>
      <c r="F10" s="11">
        <v>0</v>
      </c>
      <c r="G10" s="11">
        <v>1245750.2926786719</v>
      </c>
      <c r="H10" s="11">
        <v>1066972.3069319199</v>
      </c>
      <c r="I10" s="11">
        <v>119586.39</v>
      </c>
      <c r="J10" s="11">
        <v>53396.14</v>
      </c>
      <c r="K10" s="11">
        <v>1187049.83</v>
      </c>
      <c r="L10" s="11">
        <v>175145.78</v>
      </c>
      <c r="M10" s="11">
        <v>658368.96000000008</v>
      </c>
      <c r="N10" s="11">
        <v>0</v>
      </c>
      <c r="O10" s="11">
        <v>2350616.4000000004</v>
      </c>
      <c r="P10" s="11">
        <v>0</v>
      </c>
      <c r="Q10" s="11">
        <v>1531275.9</v>
      </c>
      <c r="R10" s="11">
        <v>1598.89</v>
      </c>
      <c r="S10" s="26">
        <f t="shared" ref="S10:S41" si="0">SUM(E10:R10)</f>
        <v>33261817.389610596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5.75" x14ac:dyDescent="0.25">
      <c r="A11" s="10"/>
      <c r="B11" s="10"/>
      <c r="C11" s="24"/>
      <c r="D11" s="25" t="s">
        <v>6</v>
      </c>
      <c r="E11" s="11">
        <v>15581967.99</v>
      </c>
      <c r="F11" s="11">
        <v>0</v>
      </c>
      <c r="G11" s="11">
        <v>781014.53926052898</v>
      </c>
      <c r="H11" s="11">
        <v>668445.58693086391</v>
      </c>
      <c r="I11" s="11">
        <v>83784.75</v>
      </c>
      <c r="J11" s="11">
        <v>37720.21</v>
      </c>
      <c r="K11" s="11">
        <v>743668.8</v>
      </c>
      <c r="L11" s="11">
        <v>122710.83</v>
      </c>
      <c r="M11" s="11">
        <v>412458.17999999993</v>
      </c>
      <c r="N11" s="11">
        <v>0</v>
      </c>
      <c r="O11" s="11">
        <v>1792770</v>
      </c>
      <c r="P11" s="11">
        <v>0</v>
      </c>
      <c r="Q11" s="11">
        <v>700000</v>
      </c>
      <c r="R11" s="11">
        <v>1120.1800000000003</v>
      </c>
      <c r="S11" s="26">
        <f t="shared" si="0"/>
        <v>20925661.066191394</v>
      </c>
    </row>
    <row r="12" spans="1:36" ht="15.75" x14ac:dyDescent="0.25">
      <c r="A12" s="10"/>
      <c r="B12" s="10"/>
      <c r="C12" s="24"/>
      <c r="D12" s="25" t="s">
        <v>7</v>
      </c>
      <c r="E12" s="11">
        <v>9047906.7700000014</v>
      </c>
      <c r="F12" s="11">
        <v>0</v>
      </c>
      <c r="G12" s="11">
        <v>319374.12683880999</v>
      </c>
      <c r="H12" s="11">
        <v>388164.21001145599</v>
      </c>
      <c r="I12" s="11">
        <v>58530.48</v>
      </c>
      <c r="J12" s="11">
        <v>33311.35</v>
      </c>
      <c r="K12" s="11">
        <v>431822.6</v>
      </c>
      <c r="L12" s="11">
        <v>85723.53</v>
      </c>
      <c r="M12" s="11">
        <v>239500.10000000003</v>
      </c>
      <c r="N12" s="11">
        <v>0</v>
      </c>
      <c r="O12" s="11">
        <v>1054354.3999999997</v>
      </c>
      <c r="P12" s="11">
        <v>0</v>
      </c>
      <c r="Q12" s="11">
        <v>0</v>
      </c>
      <c r="R12" s="11">
        <v>782.51999999999987</v>
      </c>
      <c r="S12" s="26">
        <f t="shared" si="0"/>
        <v>11659470.086850267</v>
      </c>
    </row>
    <row r="13" spans="1:36" ht="15.75" x14ac:dyDescent="0.25">
      <c r="A13" s="10"/>
      <c r="B13" s="10"/>
      <c r="C13" s="24"/>
      <c r="D13" s="25" t="s">
        <v>8</v>
      </c>
      <c r="E13" s="11">
        <v>125413167.61</v>
      </c>
      <c r="F13" s="11">
        <v>0</v>
      </c>
      <c r="G13" s="11">
        <v>995481.78244834195</v>
      </c>
      <c r="H13" s="11">
        <v>6634088.8815030353</v>
      </c>
      <c r="I13" s="11">
        <v>6282371.21</v>
      </c>
      <c r="J13" s="11">
        <v>2885168.2720080656</v>
      </c>
      <c r="K13" s="11">
        <v>5985499.3799999999</v>
      </c>
      <c r="L13" s="11">
        <v>9201136.9399999995</v>
      </c>
      <c r="M13" s="11">
        <v>3319715.21</v>
      </c>
      <c r="N13" s="11">
        <v>0</v>
      </c>
      <c r="O13" s="11">
        <v>14998734.200000003</v>
      </c>
      <c r="P13" s="11">
        <v>0</v>
      </c>
      <c r="Q13" s="11">
        <v>0</v>
      </c>
      <c r="R13" s="11">
        <v>84000.51</v>
      </c>
      <c r="S13" s="26">
        <f t="shared" si="0"/>
        <v>175799363.9959594</v>
      </c>
    </row>
    <row r="14" spans="1:36" ht="15.75" x14ac:dyDescent="0.25">
      <c r="A14" s="10"/>
      <c r="B14" s="10"/>
      <c r="C14" s="24"/>
      <c r="D14" s="25" t="s">
        <v>9</v>
      </c>
      <c r="E14" s="11">
        <v>20541242.939999998</v>
      </c>
      <c r="F14" s="11">
        <v>0</v>
      </c>
      <c r="G14" s="11">
        <v>610422.820232108</v>
      </c>
      <c r="H14" s="11">
        <v>881497.98981789802</v>
      </c>
      <c r="I14" s="11">
        <v>214809.85</v>
      </c>
      <c r="J14" s="11">
        <v>91116.34</v>
      </c>
      <c r="K14" s="11">
        <v>980356.37</v>
      </c>
      <c r="L14" s="11">
        <v>314609.69</v>
      </c>
      <c r="M14" s="11">
        <v>543731.34</v>
      </c>
      <c r="N14" s="11">
        <v>0</v>
      </c>
      <c r="O14" s="11">
        <v>1652288.9999999995</v>
      </c>
      <c r="P14" s="11">
        <v>0</v>
      </c>
      <c r="Q14" s="11">
        <v>0</v>
      </c>
      <c r="R14" s="11">
        <v>2872.1000000000004</v>
      </c>
      <c r="S14" s="26">
        <f t="shared" si="0"/>
        <v>25832948.44005001</v>
      </c>
    </row>
    <row r="15" spans="1:36" ht="15.75" x14ac:dyDescent="0.25">
      <c r="A15" s="10"/>
      <c r="B15" s="10"/>
      <c r="C15" s="24"/>
      <c r="D15" s="25" t="s">
        <v>10</v>
      </c>
      <c r="E15" s="11">
        <v>75441403.680000007</v>
      </c>
      <c r="F15" s="11">
        <v>0</v>
      </c>
      <c r="G15" s="11">
        <v>912617.30463296094</v>
      </c>
      <c r="H15" s="11">
        <v>3985921.6835605199</v>
      </c>
      <c r="I15" s="11">
        <v>3055023.97</v>
      </c>
      <c r="J15" s="11">
        <v>1916411.4021512347</v>
      </c>
      <c r="K15" s="11">
        <v>3600534.8</v>
      </c>
      <c r="L15" s="11">
        <v>4474376.47</v>
      </c>
      <c r="M15" s="11">
        <v>1996951.1799999997</v>
      </c>
      <c r="N15" s="11">
        <v>0</v>
      </c>
      <c r="O15" s="11">
        <v>9654251.9999999981</v>
      </c>
      <c r="P15" s="11">
        <v>0</v>
      </c>
      <c r="Q15" s="11">
        <v>0</v>
      </c>
      <c r="R15" s="11">
        <v>40848.159999999989</v>
      </c>
      <c r="S15" s="26">
        <f t="shared" si="0"/>
        <v>105078340.65034473</v>
      </c>
    </row>
    <row r="16" spans="1:36" ht="15.75" x14ac:dyDescent="0.25">
      <c r="A16" s="10"/>
      <c r="B16" s="10"/>
      <c r="C16" s="24"/>
      <c r="D16" s="25" t="s">
        <v>11</v>
      </c>
      <c r="E16" s="11">
        <v>28940708.399999999</v>
      </c>
      <c r="F16" s="11">
        <v>0</v>
      </c>
      <c r="G16" s="11">
        <v>1418197.0004926759</v>
      </c>
      <c r="H16" s="11">
        <v>1241635.4787572001</v>
      </c>
      <c r="I16" s="11">
        <v>139047.04000000001</v>
      </c>
      <c r="J16" s="11">
        <v>63683.47</v>
      </c>
      <c r="K16" s="11">
        <v>1381231.3</v>
      </c>
      <c r="L16" s="11">
        <v>203647.76</v>
      </c>
      <c r="M16" s="11">
        <v>766067.12</v>
      </c>
      <c r="N16" s="11">
        <v>0</v>
      </c>
      <c r="O16" s="11">
        <v>2802384.0200000005</v>
      </c>
      <c r="P16" s="11">
        <v>0</v>
      </c>
      <c r="Q16" s="11">
        <v>0</v>
      </c>
      <c r="R16" s="11">
        <v>1859.09</v>
      </c>
      <c r="S16" s="26">
        <f t="shared" si="0"/>
        <v>36958460.679249883</v>
      </c>
    </row>
    <row r="17" spans="1:19" ht="15.75" x14ac:dyDescent="0.25">
      <c r="A17" s="10"/>
      <c r="B17" s="10"/>
      <c r="C17" s="24"/>
      <c r="D17" s="25" t="s">
        <v>12</v>
      </c>
      <c r="E17" s="11">
        <v>44041945.859999999</v>
      </c>
      <c r="F17" s="11">
        <v>0</v>
      </c>
      <c r="G17" s="11">
        <v>1574097.65195234</v>
      </c>
      <c r="H17" s="11">
        <v>1889976.2903087079</v>
      </c>
      <c r="I17" s="11">
        <v>518009.65</v>
      </c>
      <c r="J17" s="11">
        <v>204766.84</v>
      </c>
      <c r="K17" s="11">
        <v>2101956.6399999997</v>
      </c>
      <c r="L17" s="11">
        <v>758674.97</v>
      </c>
      <c r="M17" s="11">
        <v>1165800.3199999998</v>
      </c>
      <c r="N17" s="11">
        <v>0</v>
      </c>
      <c r="O17" s="11">
        <v>4132474.1999999997</v>
      </c>
      <c r="P17" s="11">
        <v>0</v>
      </c>
      <c r="Q17" s="11">
        <v>0</v>
      </c>
      <c r="R17" s="11">
        <v>6926.1600000000008</v>
      </c>
      <c r="S17" s="26">
        <f t="shared" si="0"/>
        <v>56394628.582261048</v>
      </c>
    </row>
    <row r="18" spans="1:19" ht="15.75" x14ac:dyDescent="0.25">
      <c r="A18" s="10"/>
      <c r="B18" s="10"/>
      <c r="C18" s="24"/>
      <c r="D18" s="25" t="s">
        <v>13</v>
      </c>
      <c r="E18" s="11">
        <v>83010791.5</v>
      </c>
      <c r="F18" s="11">
        <v>0</v>
      </c>
      <c r="G18" s="11">
        <v>2070059.6795007838</v>
      </c>
      <c r="H18" s="11">
        <v>4382519.699915533</v>
      </c>
      <c r="I18" s="11">
        <v>1931951.7</v>
      </c>
      <c r="J18" s="11">
        <v>945454.54</v>
      </c>
      <c r="K18" s="11">
        <v>3961793.25</v>
      </c>
      <c r="L18" s="11">
        <v>2829529.0999999996</v>
      </c>
      <c r="M18" s="11">
        <v>2197314.5999999996</v>
      </c>
      <c r="N18" s="11">
        <v>0</v>
      </c>
      <c r="O18" s="11">
        <v>9342333.5999999978</v>
      </c>
      <c r="P18" s="11">
        <v>0</v>
      </c>
      <c r="Q18" s="11">
        <v>4936385.3</v>
      </c>
      <c r="R18" s="11">
        <v>25831.730000000003</v>
      </c>
      <c r="S18" s="26">
        <f t="shared" si="0"/>
        <v>115633964.69941631</v>
      </c>
    </row>
    <row r="19" spans="1:19" ht="15.75" x14ac:dyDescent="0.25">
      <c r="A19" s="10"/>
      <c r="B19" s="10"/>
      <c r="C19" s="24"/>
      <c r="D19" s="25" t="s">
        <v>14</v>
      </c>
      <c r="E19" s="11">
        <v>30039607.689999998</v>
      </c>
      <c r="F19" s="11">
        <v>0</v>
      </c>
      <c r="G19" s="11">
        <v>1433134.8748850371</v>
      </c>
      <c r="H19" s="11">
        <v>1289390.0802100103</v>
      </c>
      <c r="I19" s="11">
        <v>396789.15</v>
      </c>
      <c r="J19" s="11">
        <v>137164.39000000001</v>
      </c>
      <c r="K19" s="11">
        <v>1433677.64</v>
      </c>
      <c r="L19" s="11">
        <v>581135.89</v>
      </c>
      <c r="M19" s="11">
        <v>795155.21</v>
      </c>
      <c r="N19" s="11">
        <v>0</v>
      </c>
      <c r="O19" s="11">
        <v>2798421.2200000007</v>
      </c>
      <c r="P19" s="11">
        <v>0</v>
      </c>
      <c r="Q19" s="11">
        <v>0</v>
      </c>
      <c r="R19" s="11">
        <v>5305.3099999999995</v>
      </c>
      <c r="S19" s="26">
        <f t="shared" si="0"/>
        <v>38909781.455095045</v>
      </c>
    </row>
    <row r="20" spans="1:19" ht="15.75" x14ac:dyDescent="0.25">
      <c r="A20" s="10"/>
      <c r="B20" s="10"/>
      <c r="C20" s="24"/>
      <c r="D20" s="25" t="s">
        <v>15</v>
      </c>
      <c r="E20" s="11">
        <v>18071595.460000001</v>
      </c>
      <c r="F20" s="11">
        <v>0</v>
      </c>
      <c r="G20" s="11">
        <v>466718.56293218106</v>
      </c>
      <c r="H20" s="11">
        <v>775784.36602395214</v>
      </c>
      <c r="I20" s="11">
        <v>267398.15000000002</v>
      </c>
      <c r="J20" s="11">
        <v>102873.29</v>
      </c>
      <c r="K20" s="11">
        <v>862489.37</v>
      </c>
      <c r="L20" s="11">
        <v>391630.32999999996</v>
      </c>
      <c r="M20" s="11">
        <v>478359.18999999994</v>
      </c>
      <c r="N20" s="11">
        <v>0</v>
      </c>
      <c r="O20" s="11">
        <v>2179868.1999999997</v>
      </c>
      <c r="P20" s="11">
        <v>0</v>
      </c>
      <c r="Q20" s="11">
        <v>168509.46</v>
      </c>
      <c r="R20" s="11">
        <v>3575.2699999999995</v>
      </c>
      <c r="S20" s="26">
        <f t="shared" si="0"/>
        <v>23768801.648956135</v>
      </c>
    </row>
    <row r="21" spans="1:19" ht="15.75" x14ac:dyDescent="0.25">
      <c r="A21" s="10"/>
      <c r="B21" s="10"/>
      <c r="C21" s="24"/>
      <c r="D21" s="25" t="s">
        <v>16</v>
      </c>
      <c r="E21" s="11">
        <v>31155459.710000001</v>
      </c>
      <c r="F21" s="11">
        <v>0</v>
      </c>
      <c r="G21" s="11">
        <v>1156561.2848646678</v>
      </c>
      <c r="H21" s="11">
        <v>1336498.956462092</v>
      </c>
      <c r="I21" s="11">
        <v>107999.14</v>
      </c>
      <c r="J21" s="11">
        <v>63683.47</v>
      </c>
      <c r="K21" s="11">
        <v>1486933.06</v>
      </c>
      <c r="L21" s="11">
        <v>158175.13</v>
      </c>
      <c r="M21" s="11">
        <v>824692.08000000007</v>
      </c>
      <c r="N21" s="11">
        <v>0</v>
      </c>
      <c r="O21" s="11">
        <v>2127489.4</v>
      </c>
      <c r="P21" s="11">
        <v>0</v>
      </c>
      <c r="Q21" s="11">
        <v>8835955.4900000002</v>
      </c>
      <c r="R21" s="11">
        <v>1443.95</v>
      </c>
      <c r="S21" s="26">
        <f t="shared" si="0"/>
        <v>47254891.671326764</v>
      </c>
    </row>
    <row r="22" spans="1:19" ht="15.75" x14ac:dyDescent="0.25">
      <c r="A22" s="10"/>
      <c r="B22" s="10"/>
      <c r="C22" s="24"/>
      <c r="D22" s="25" t="s">
        <v>17</v>
      </c>
      <c r="E22" s="11">
        <v>100660990.93000001</v>
      </c>
      <c r="F22" s="11">
        <v>0</v>
      </c>
      <c r="G22" s="11">
        <v>815527.11903392908</v>
      </c>
      <c r="H22" s="11">
        <v>5320599.8258554889</v>
      </c>
      <c r="I22" s="11">
        <v>3447059.38</v>
      </c>
      <c r="J22" s="11">
        <v>1426169.3631821198</v>
      </c>
      <c r="K22" s="11">
        <v>4804170.97</v>
      </c>
      <c r="L22" s="11">
        <v>5048550.0500000007</v>
      </c>
      <c r="M22" s="11">
        <v>2664519.41</v>
      </c>
      <c r="N22" s="11">
        <v>0</v>
      </c>
      <c r="O22" s="11">
        <v>10047840.02</v>
      </c>
      <c r="P22" s="11">
        <v>0</v>
      </c>
      <c r="Q22" s="11">
        <v>0</v>
      </c>
      <c r="R22" s="11">
        <v>46090.010000000009</v>
      </c>
      <c r="S22" s="26">
        <f t="shared" si="0"/>
        <v>134281517.07807153</v>
      </c>
    </row>
    <row r="23" spans="1:19" ht="15.75" x14ac:dyDescent="0.25">
      <c r="A23" s="10"/>
      <c r="B23" s="10"/>
      <c r="C23" s="24"/>
      <c r="D23" s="25" t="s">
        <v>18</v>
      </c>
      <c r="E23" s="11">
        <v>44112178.549999997</v>
      </c>
      <c r="F23" s="11">
        <v>0</v>
      </c>
      <c r="G23" s="11">
        <v>305715.70121642499</v>
      </c>
      <c r="H23" s="11">
        <v>1895172.9159056921</v>
      </c>
      <c r="I23" s="11">
        <v>916581.47</v>
      </c>
      <c r="J23" s="11">
        <v>201834.02970154645</v>
      </c>
      <c r="K23" s="11">
        <v>2105308.58</v>
      </c>
      <c r="L23" s="11">
        <v>1342421.73</v>
      </c>
      <c r="M23" s="11">
        <v>1167659.42</v>
      </c>
      <c r="N23" s="11">
        <v>0</v>
      </c>
      <c r="O23" s="11">
        <v>3644006.8199999994</v>
      </c>
      <c r="P23" s="11">
        <v>0</v>
      </c>
      <c r="Q23" s="11">
        <v>0</v>
      </c>
      <c r="R23" s="11">
        <v>12255.38</v>
      </c>
      <c r="S23" s="26">
        <f t="shared" si="0"/>
        <v>55703134.596823655</v>
      </c>
    </row>
    <row r="24" spans="1:19" ht="15.75" x14ac:dyDescent="0.25">
      <c r="A24" s="10"/>
      <c r="B24" s="10"/>
      <c r="C24" s="24"/>
      <c r="D24" s="25" t="s">
        <v>19</v>
      </c>
      <c r="E24" s="11">
        <v>33795845.240000002</v>
      </c>
      <c r="F24" s="11">
        <v>0</v>
      </c>
      <c r="G24" s="11">
        <v>1140475.26707591</v>
      </c>
      <c r="H24" s="11">
        <v>1449991.1264487058</v>
      </c>
      <c r="I24" s="11">
        <v>218226.6</v>
      </c>
      <c r="J24" s="11">
        <v>107282.15</v>
      </c>
      <c r="K24" s="11">
        <v>1612948.75</v>
      </c>
      <c r="L24" s="11">
        <v>319613.86</v>
      </c>
      <c r="M24" s="11">
        <v>894583.69</v>
      </c>
      <c r="N24" s="11">
        <v>0</v>
      </c>
      <c r="O24" s="11">
        <v>2868719.1999999997</v>
      </c>
      <c r="P24" s="11">
        <v>0</v>
      </c>
      <c r="Q24" s="11">
        <v>0</v>
      </c>
      <c r="R24" s="11">
        <v>2917.79</v>
      </c>
      <c r="S24" s="26">
        <f t="shared" si="0"/>
        <v>42410603.673524618</v>
      </c>
    </row>
    <row r="25" spans="1:19" ht="15.75" x14ac:dyDescent="0.25">
      <c r="A25" s="10"/>
      <c r="B25" s="10"/>
      <c r="C25" s="24"/>
      <c r="D25" s="25" t="s">
        <v>20</v>
      </c>
      <c r="E25" s="11">
        <v>35564376.82</v>
      </c>
      <c r="F25" s="11">
        <v>0</v>
      </c>
      <c r="G25" s="11">
        <v>821956.28438633692</v>
      </c>
      <c r="H25" s="11">
        <v>1525999.7724727599</v>
      </c>
      <c r="I25" s="11">
        <v>209164.78</v>
      </c>
      <c r="J25" s="11">
        <v>129816.3</v>
      </c>
      <c r="K25" s="11">
        <v>1697354.11</v>
      </c>
      <c r="L25" s="11">
        <v>306341.94</v>
      </c>
      <c r="M25" s="11">
        <v>941397.10999999975</v>
      </c>
      <c r="N25" s="11">
        <v>0</v>
      </c>
      <c r="O25" s="11">
        <v>2376691</v>
      </c>
      <c r="P25" s="11">
        <v>0</v>
      </c>
      <c r="Q25" s="11">
        <v>464946.27999999997</v>
      </c>
      <c r="R25" s="11">
        <v>2796.6300000000006</v>
      </c>
      <c r="S25" s="26">
        <f t="shared" si="0"/>
        <v>44040841.026859097</v>
      </c>
    </row>
    <row r="26" spans="1:19" ht="15.75" x14ac:dyDescent="0.25">
      <c r="A26" s="10"/>
      <c r="B26" s="10"/>
      <c r="C26" s="24"/>
      <c r="D26" s="25" t="s">
        <v>21</v>
      </c>
      <c r="E26" s="11">
        <v>11243283.530000001</v>
      </c>
      <c r="F26" s="11">
        <v>0</v>
      </c>
      <c r="G26" s="11">
        <v>453931.16706942598</v>
      </c>
      <c r="H26" s="11">
        <v>483038.65651718003</v>
      </c>
      <c r="I26" s="11">
        <v>217483.83</v>
      </c>
      <c r="J26" s="11">
        <v>61122.995709698938</v>
      </c>
      <c r="K26" s="11">
        <v>536599.68999999994</v>
      </c>
      <c r="L26" s="11">
        <v>318526</v>
      </c>
      <c r="M26" s="11">
        <v>297612.22000000003</v>
      </c>
      <c r="N26" s="11">
        <v>0</v>
      </c>
      <c r="O26" s="11">
        <v>1432837.6</v>
      </c>
      <c r="P26" s="11">
        <v>0</v>
      </c>
      <c r="Q26" s="11">
        <v>0</v>
      </c>
      <c r="R26" s="11">
        <v>2907.8600000000006</v>
      </c>
      <c r="S26" s="26">
        <f t="shared" si="0"/>
        <v>15047343.549296305</v>
      </c>
    </row>
    <row r="27" spans="1:19" ht="15.75" x14ac:dyDescent="0.25">
      <c r="A27" s="10"/>
      <c r="B27" s="10"/>
      <c r="C27" s="24"/>
      <c r="D27" s="25" t="s">
        <v>22</v>
      </c>
      <c r="E27" s="11">
        <v>46484953.370000005</v>
      </c>
      <c r="F27" s="11">
        <v>0</v>
      </c>
      <c r="G27" s="11">
        <v>392110.49000424601</v>
      </c>
      <c r="H27" s="11">
        <v>1996653.9337037981</v>
      </c>
      <c r="I27" s="11">
        <v>964564.58</v>
      </c>
      <c r="J27" s="11">
        <v>296373.06</v>
      </c>
      <c r="K27" s="11">
        <v>2218552.1999999997</v>
      </c>
      <c r="L27" s="11">
        <v>1412697.6099999999</v>
      </c>
      <c r="M27" s="11">
        <v>1230467.27</v>
      </c>
      <c r="N27" s="11">
        <v>0</v>
      </c>
      <c r="O27" s="11">
        <v>4103068.600000001</v>
      </c>
      <c r="P27" s="11">
        <v>0</v>
      </c>
      <c r="Q27" s="11">
        <v>0</v>
      </c>
      <c r="R27" s="11">
        <v>12896.95</v>
      </c>
      <c r="S27" s="26">
        <f t="shared" si="0"/>
        <v>59112338.063708059</v>
      </c>
    </row>
    <row r="28" spans="1:19" ht="15.75" x14ac:dyDescent="0.25">
      <c r="A28" s="10"/>
      <c r="B28" s="10"/>
      <c r="C28" s="24"/>
      <c r="D28" s="25" t="s">
        <v>23</v>
      </c>
      <c r="E28" s="11">
        <v>18581387.849999998</v>
      </c>
      <c r="F28" s="11">
        <v>0</v>
      </c>
      <c r="G28" s="11">
        <v>564236.59512454597</v>
      </c>
      <c r="H28" s="11">
        <v>798848.20820206008</v>
      </c>
      <c r="I28" s="11">
        <v>438681.53</v>
      </c>
      <c r="J28" s="11">
        <v>162637.78</v>
      </c>
      <c r="K28" s="11">
        <v>886819.83999999997</v>
      </c>
      <c r="L28" s="11">
        <v>642491.30999999994</v>
      </c>
      <c r="M28" s="11">
        <v>491853.54000000004</v>
      </c>
      <c r="N28" s="11">
        <v>0</v>
      </c>
      <c r="O28" s="11">
        <v>2411093.2199999997</v>
      </c>
      <c r="P28" s="11">
        <v>0</v>
      </c>
      <c r="Q28" s="11">
        <v>0</v>
      </c>
      <c r="R28" s="11">
        <v>5865.4500000000007</v>
      </c>
      <c r="S28" s="26">
        <f t="shared" si="0"/>
        <v>24983915.323326603</v>
      </c>
    </row>
    <row r="29" spans="1:19" ht="15.75" x14ac:dyDescent="0.25">
      <c r="A29" s="10"/>
      <c r="B29" s="10"/>
      <c r="C29" s="24"/>
      <c r="D29" s="25" t="s">
        <v>24</v>
      </c>
      <c r="E29" s="11">
        <v>9334286.5800000001</v>
      </c>
      <c r="F29" s="11">
        <v>0</v>
      </c>
      <c r="G29" s="11">
        <v>229371.74317541998</v>
      </c>
      <c r="H29" s="11">
        <v>400678.17929915799</v>
      </c>
      <c r="I29" s="11">
        <v>109039.02</v>
      </c>
      <c r="J29" s="11">
        <v>45558.17</v>
      </c>
      <c r="K29" s="11">
        <v>445490.43</v>
      </c>
      <c r="L29" s="11">
        <v>159698.14000000001</v>
      </c>
      <c r="M29" s="11">
        <v>247080.62999999998</v>
      </c>
      <c r="N29" s="11">
        <v>0</v>
      </c>
      <c r="O29" s="11">
        <v>1175365.6000000003</v>
      </c>
      <c r="P29" s="11">
        <v>0</v>
      </c>
      <c r="Q29" s="11">
        <v>0</v>
      </c>
      <c r="R29" s="11">
        <v>1457.8600000000001</v>
      </c>
      <c r="S29" s="26">
        <f t="shared" si="0"/>
        <v>12148026.352474576</v>
      </c>
    </row>
    <row r="30" spans="1:19" ht="15.75" x14ac:dyDescent="0.25">
      <c r="A30" s="10"/>
      <c r="B30" s="10"/>
      <c r="C30" s="24"/>
      <c r="D30" s="25" t="s">
        <v>25</v>
      </c>
      <c r="E30" s="11">
        <v>27490040.260000005</v>
      </c>
      <c r="F30" s="11">
        <v>0</v>
      </c>
      <c r="G30" s="11">
        <v>894986.38731427188</v>
      </c>
      <c r="H30" s="11">
        <v>1179454.125219496</v>
      </c>
      <c r="I30" s="11">
        <v>150188.63</v>
      </c>
      <c r="J30" s="11">
        <v>69561.94</v>
      </c>
      <c r="K30" s="11">
        <v>1311996.3600000001</v>
      </c>
      <c r="L30" s="11">
        <v>219965.7</v>
      </c>
      <c r="M30" s="11">
        <v>727667.59000000008</v>
      </c>
      <c r="N30" s="11">
        <v>0</v>
      </c>
      <c r="O30" s="11">
        <v>2043694.6199999999</v>
      </c>
      <c r="P30" s="11">
        <v>0</v>
      </c>
      <c r="Q30" s="11">
        <v>0</v>
      </c>
      <c r="R30" s="11">
        <v>2008.0700000000002</v>
      </c>
      <c r="S30" s="26">
        <f t="shared" si="0"/>
        <v>34089563.682533771</v>
      </c>
    </row>
    <row r="31" spans="1:19" ht="15.75" x14ac:dyDescent="0.25">
      <c r="A31" s="10"/>
      <c r="B31" s="10"/>
      <c r="C31" s="24"/>
      <c r="D31" s="25" t="s">
        <v>26</v>
      </c>
      <c r="E31" s="11">
        <v>18291375.319999997</v>
      </c>
      <c r="F31" s="11">
        <v>0</v>
      </c>
      <c r="G31" s="11">
        <v>884750.05757024908</v>
      </c>
      <c r="H31" s="11">
        <v>784686.94431451394</v>
      </c>
      <c r="I31" s="11">
        <v>93737.91</v>
      </c>
      <c r="J31" s="11">
        <v>36250.589999999997</v>
      </c>
      <c r="K31" s="11">
        <v>872978.64</v>
      </c>
      <c r="L31" s="11">
        <v>137288.18</v>
      </c>
      <c r="M31" s="11">
        <v>484176.82000000007</v>
      </c>
      <c r="N31" s="11">
        <v>0</v>
      </c>
      <c r="O31" s="11">
        <v>1515081.6</v>
      </c>
      <c r="P31" s="11">
        <v>0</v>
      </c>
      <c r="Q31" s="11">
        <v>1170750</v>
      </c>
      <c r="R31" s="11">
        <v>1253.2699999999995</v>
      </c>
      <c r="S31" s="26">
        <f t="shared" si="0"/>
        <v>24272329.33188476</v>
      </c>
    </row>
    <row r="32" spans="1:19" ht="15.75" x14ac:dyDescent="0.25">
      <c r="A32" s="10"/>
      <c r="B32" s="10"/>
      <c r="C32" s="24"/>
      <c r="D32" s="25" t="s">
        <v>27</v>
      </c>
      <c r="E32" s="11">
        <v>6228306.7599999998</v>
      </c>
      <c r="F32" s="11">
        <v>0</v>
      </c>
      <c r="G32" s="11">
        <v>361842.05244208797</v>
      </c>
      <c r="H32" s="11">
        <v>267414.66643253801</v>
      </c>
      <c r="I32" s="11">
        <v>80962.22</v>
      </c>
      <c r="J32" s="11">
        <v>46048.04</v>
      </c>
      <c r="K32" s="11">
        <v>297253.69</v>
      </c>
      <c r="L32" s="11">
        <v>118576.96000000001</v>
      </c>
      <c r="M32" s="11">
        <v>164864.63</v>
      </c>
      <c r="N32" s="11">
        <v>0</v>
      </c>
      <c r="O32" s="11">
        <v>798318.2000000003</v>
      </c>
      <c r="P32" s="11">
        <v>0</v>
      </c>
      <c r="Q32" s="11">
        <v>0</v>
      </c>
      <c r="R32" s="11">
        <v>1082.4500000000003</v>
      </c>
      <c r="S32" s="26">
        <f t="shared" si="0"/>
        <v>8364669.668874626</v>
      </c>
    </row>
    <row r="33" spans="1:19" ht="15.75" x14ac:dyDescent="0.25">
      <c r="A33" s="10"/>
      <c r="B33" s="10"/>
      <c r="C33" s="24"/>
      <c r="D33" s="25" t="s">
        <v>28</v>
      </c>
      <c r="E33" s="11">
        <v>11296563.489999998</v>
      </c>
      <c r="F33" s="11">
        <v>0</v>
      </c>
      <c r="G33" s="11">
        <v>399367.73218123399</v>
      </c>
      <c r="H33" s="11">
        <v>484671.45731489197</v>
      </c>
      <c r="I33" s="11">
        <v>96709</v>
      </c>
      <c r="J33" s="11">
        <v>25963.26</v>
      </c>
      <c r="K33" s="11">
        <v>539142.53999999992</v>
      </c>
      <c r="L33" s="11">
        <v>141639.63</v>
      </c>
      <c r="M33" s="11">
        <v>299022.55999999994</v>
      </c>
      <c r="N33" s="11">
        <v>0</v>
      </c>
      <c r="O33" s="11">
        <v>1331411.0000000005</v>
      </c>
      <c r="P33" s="11">
        <v>0</v>
      </c>
      <c r="Q33" s="11">
        <v>0</v>
      </c>
      <c r="R33" s="11">
        <v>1293.0200000000002</v>
      </c>
      <c r="S33" s="26">
        <f t="shared" si="0"/>
        <v>14615783.689496124</v>
      </c>
    </row>
    <row r="34" spans="1:19" ht="15.75" x14ac:dyDescent="0.25">
      <c r="A34" s="10"/>
      <c r="B34" s="10"/>
      <c r="C34" s="24"/>
      <c r="D34" s="25" t="s">
        <v>29</v>
      </c>
      <c r="E34" s="11">
        <v>51450282.879999995</v>
      </c>
      <c r="F34" s="11">
        <v>0</v>
      </c>
      <c r="G34" s="11">
        <v>1106085.7221862262</v>
      </c>
      <c r="H34" s="11">
        <v>2207495.6975905718</v>
      </c>
      <c r="I34" s="11">
        <v>285224.7</v>
      </c>
      <c r="J34" s="11">
        <v>152840.32000000001</v>
      </c>
      <c r="K34" s="11">
        <v>2455528.7399999998</v>
      </c>
      <c r="L34" s="11">
        <v>417739.02</v>
      </c>
      <c r="M34" s="11">
        <v>1361900.7</v>
      </c>
      <c r="N34" s="11">
        <v>0</v>
      </c>
      <c r="O34" s="11">
        <v>3456143.6</v>
      </c>
      <c r="P34" s="11">
        <v>0</v>
      </c>
      <c r="Q34" s="11">
        <v>1925853.3</v>
      </c>
      <c r="R34" s="11">
        <v>3813.59</v>
      </c>
      <c r="S34" s="26">
        <f t="shared" si="0"/>
        <v>64822908.269776806</v>
      </c>
    </row>
    <row r="35" spans="1:19" ht="15.75" x14ac:dyDescent="0.25">
      <c r="A35" s="10"/>
      <c r="B35" s="10"/>
      <c r="C35" s="24"/>
      <c r="D35" s="25" t="s">
        <v>30</v>
      </c>
      <c r="E35" s="11">
        <v>34501199.329999998</v>
      </c>
      <c r="F35" s="11">
        <v>0</v>
      </c>
      <c r="G35" s="11">
        <v>1067848.1324436951</v>
      </c>
      <c r="H35" s="11">
        <v>1480423.9529184161</v>
      </c>
      <c r="I35" s="11">
        <v>209313.33</v>
      </c>
      <c r="J35" s="11">
        <v>114630.24</v>
      </c>
      <c r="K35" s="11">
        <v>1646612.6400000001</v>
      </c>
      <c r="L35" s="11">
        <v>306559.52</v>
      </c>
      <c r="M35" s="11">
        <v>913254.59000000008</v>
      </c>
      <c r="N35" s="11">
        <v>0</v>
      </c>
      <c r="O35" s="11">
        <v>2866421.82</v>
      </c>
      <c r="P35" s="11">
        <v>0</v>
      </c>
      <c r="Q35" s="11">
        <v>0</v>
      </c>
      <c r="R35" s="11">
        <v>2798.61</v>
      </c>
      <c r="S35" s="26">
        <f t="shared" si="0"/>
        <v>43109062.16536212</v>
      </c>
    </row>
    <row r="36" spans="1:19" ht="15.75" x14ac:dyDescent="0.25">
      <c r="A36" s="10"/>
      <c r="B36" s="10"/>
      <c r="C36" s="24"/>
      <c r="D36" s="25" t="s">
        <v>31</v>
      </c>
      <c r="E36" s="11">
        <v>46833694.979999997</v>
      </c>
      <c r="F36" s="11">
        <v>0</v>
      </c>
      <c r="G36" s="11">
        <v>1105478.3251105461</v>
      </c>
      <c r="H36" s="11">
        <v>2471103.1447383845</v>
      </c>
      <c r="I36" s="11">
        <v>304388.23</v>
      </c>
      <c r="J36" s="11">
        <v>201337.73</v>
      </c>
      <c r="K36" s="11">
        <v>2235196.34</v>
      </c>
      <c r="L36" s="11">
        <v>445805.85000000003</v>
      </c>
      <c r="M36" s="11">
        <v>1239698.5700000003</v>
      </c>
      <c r="N36" s="11">
        <v>0</v>
      </c>
      <c r="O36" s="11">
        <v>3131072.9999999991</v>
      </c>
      <c r="P36" s="11">
        <v>0</v>
      </c>
      <c r="Q36" s="11">
        <v>0</v>
      </c>
      <c r="R36" s="11">
        <v>4069.8599999999997</v>
      </c>
      <c r="S36" s="26">
        <f t="shared" si="0"/>
        <v>57971846.029848918</v>
      </c>
    </row>
    <row r="37" spans="1:19" ht="15.75" x14ac:dyDescent="0.25">
      <c r="A37" s="10"/>
      <c r="B37" s="10"/>
      <c r="C37" s="24"/>
      <c r="D37" s="25" t="s">
        <v>32</v>
      </c>
      <c r="E37" s="11">
        <v>23592731.849999994</v>
      </c>
      <c r="F37" s="11">
        <v>0</v>
      </c>
      <c r="G37" s="11">
        <v>486628.62023210793</v>
      </c>
      <c r="H37" s="11">
        <v>1012276.5536868582</v>
      </c>
      <c r="I37" s="11">
        <v>190298.35</v>
      </c>
      <c r="J37" s="11">
        <v>77889.78</v>
      </c>
      <c r="K37" s="11">
        <v>1125992.4700000002</v>
      </c>
      <c r="L37" s="11">
        <v>278710.25</v>
      </c>
      <c r="M37" s="11">
        <v>624504.93000000005</v>
      </c>
      <c r="N37" s="11">
        <v>0</v>
      </c>
      <c r="O37" s="11">
        <v>1609501.4000000006</v>
      </c>
      <c r="P37" s="11">
        <v>0</v>
      </c>
      <c r="Q37" s="11">
        <v>0</v>
      </c>
      <c r="R37" s="11">
        <v>2544.36</v>
      </c>
      <c r="S37" s="26">
        <f t="shared" si="0"/>
        <v>29001078.563918963</v>
      </c>
    </row>
    <row r="38" spans="1:19" ht="15.75" x14ac:dyDescent="0.25">
      <c r="A38" s="10"/>
      <c r="B38" s="10"/>
      <c r="C38" s="24"/>
      <c r="D38" s="25" t="s">
        <v>33</v>
      </c>
      <c r="E38" s="11">
        <v>24834518.350000001</v>
      </c>
      <c r="F38" s="11">
        <v>0</v>
      </c>
      <c r="G38" s="11">
        <v>705674.5951190379</v>
      </c>
      <c r="H38" s="11">
        <v>1065334.892733532</v>
      </c>
      <c r="I38" s="11">
        <v>119734.95</v>
      </c>
      <c r="J38" s="11">
        <v>49477.15</v>
      </c>
      <c r="K38" s="11">
        <v>1185258.28</v>
      </c>
      <c r="L38" s="11">
        <v>175363.36000000002</v>
      </c>
      <c r="M38" s="11">
        <v>657375.29</v>
      </c>
      <c r="N38" s="11">
        <v>0</v>
      </c>
      <c r="O38" s="11">
        <v>2282960.4</v>
      </c>
      <c r="P38" s="11">
        <v>0</v>
      </c>
      <c r="Q38" s="11">
        <v>623018.9</v>
      </c>
      <c r="R38" s="11">
        <v>1600.8500000000001</v>
      </c>
      <c r="S38" s="26">
        <f t="shared" si="0"/>
        <v>31700317.017852567</v>
      </c>
    </row>
    <row r="39" spans="1:19" ht="15.75" x14ac:dyDescent="0.25">
      <c r="A39" s="10"/>
      <c r="B39" s="10"/>
      <c r="C39" s="24"/>
      <c r="D39" s="25" t="s">
        <v>34</v>
      </c>
      <c r="E39" s="11">
        <v>26788318.890000001</v>
      </c>
      <c r="F39" s="11">
        <v>0</v>
      </c>
      <c r="G39" s="11">
        <v>1074420.1082938269</v>
      </c>
      <c r="H39" s="11">
        <v>1149314.54334963</v>
      </c>
      <c r="I39" s="11">
        <v>222089.02</v>
      </c>
      <c r="J39" s="11">
        <v>72011.3</v>
      </c>
      <c r="K39" s="11">
        <v>1278505.83</v>
      </c>
      <c r="L39" s="11">
        <v>325270.74</v>
      </c>
      <c r="M39" s="11">
        <v>709092.84</v>
      </c>
      <c r="N39" s="11">
        <v>0</v>
      </c>
      <c r="O39" s="11">
        <v>2310126.2000000007</v>
      </c>
      <c r="P39" s="11">
        <v>0</v>
      </c>
      <c r="Q39" s="11">
        <v>0</v>
      </c>
      <c r="R39" s="11">
        <v>2969.45</v>
      </c>
      <c r="S39" s="26">
        <f t="shared" si="0"/>
        <v>33932118.921643466</v>
      </c>
    </row>
    <row r="40" spans="1:19" ht="15.75" x14ac:dyDescent="0.25">
      <c r="A40" s="10"/>
      <c r="B40" s="10"/>
      <c r="C40" s="24"/>
      <c r="D40" s="25" t="s">
        <v>35</v>
      </c>
      <c r="E40" s="11">
        <v>23537635.560000002</v>
      </c>
      <c r="F40" s="11">
        <v>0</v>
      </c>
      <c r="G40" s="11">
        <v>292898.80975039193</v>
      </c>
      <c r="H40" s="11">
        <v>1010206.0005892239</v>
      </c>
      <c r="I40" s="11">
        <v>198468.85</v>
      </c>
      <c r="J40" s="11">
        <v>194969.38</v>
      </c>
      <c r="K40" s="11">
        <v>1123362.9300000002</v>
      </c>
      <c r="L40" s="11">
        <v>290676.73000000004</v>
      </c>
      <c r="M40" s="11">
        <v>623046.52999999991</v>
      </c>
      <c r="N40" s="11">
        <v>0</v>
      </c>
      <c r="O40" s="11">
        <v>2959750.42</v>
      </c>
      <c r="P40" s="11">
        <v>0</v>
      </c>
      <c r="Q40" s="11">
        <v>590784.6</v>
      </c>
      <c r="R40" s="11">
        <v>2653.6</v>
      </c>
      <c r="S40" s="26">
        <f t="shared" si="0"/>
        <v>30824453.410339624</v>
      </c>
    </row>
    <row r="41" spans="1:19" ht="15.75" x14ac:dyDescent="0.25">
      <c r="A41" s="10"/>
      <c r="B41" s="10"/>
      <c r="C41" s="24"/>
      <c r="D41" s="25" t="s">
        <v>36</v>
      </c>
      <c r="E41" s="11">
        <v>44480294.660000004</v>
      </c>
      <c r="F41" s="11">
        <v>0</v>
      </c>
      <c r="G41" s="11">
        <v>1183736.708293081</v>
      </c>
      <c r="H41" s="11">
        <v>1908087.5686898839</v>
      </c>
      <c r="I41" s="11">
        <v>252839.81</v>
      </c>
      <c r="J41" s="11">
        <v>120018.84</v>
      </c>
      <c r="K41" s="11">
        <v>2122877.38</v>
      </c>
      <c r="L41" s="11">
        <v>370308.23</v>
      </c>
      <c r="M41" s="11">
        <v>1177403.52</v>
      </c>
      <c r="N41" s="11">
        <v>0</v>
      </c>
      <c r="O41" s="11">
        <v>3066288.6</v>
      </c>
      <c r="P41" s="11">
        <v>0</v>
      </c>
      <c r="Q41" s="11">
        <v>3779814.5</v>
      </c>
      <c r="R41" s="11">
        <v>3380.6200000000003</v>
      </c>
      <c r="S41" s="26">
        <f t="shared" si="0"/>
        <v>58465050.436982974</v>
      </c>
    </row>
    <row r="42" spans="1:19" ht="15.75" x14ac:dyDescent="0.25">
      <c r="A42" s="10"/>
      <c r="B42" s="10"/>
      <c r="C42" s="24"/>
      <c r="D42" s="25" t="s">
        <v>37</v>
      </c>
      <c r="E42" s="11">
        <v>26528579.069999997</v>
      </c>
      <c r="F42" s="11">
        <v>0</v>
      </c>
      <c r="G42" s="11">
        <v>990656.97778961889</v>
      </c>
      <c r="H42" s="11">
        <v>1138091.2944607839</v>
      </c>
      <c r="I42" s="11">
        <v>135036.07</v>
      </c>
      <c r="J42" s="11">
        <v>52906.26</v>
      </c>
      <c r="K42" s="11">
        <v>1266109.43</v>
      </c>
      <c r="L42" s="11">
        <v>197773.32</v>
      </c>
      <c r="M42" s="11">
        <v>702217.48</v>
      </c>
      <c r="N42" s="11">
        <v>0</v>
      </c>
      <c r="O42" s="11">
        <v>1826712.8199999994</v>
      </c>
      <c r="P42" s="11">
        <v>0</v>
      </c>
      <c r="Q42" s="11">
        <v>0</v>
      </c>
      <c r="R42" s="11">
        <v>1805.4600000000003</v>
      </c>
      <c r="S42" s="26">
        <f t="shared" ref="S42:S73" si="1">SUM(E42:R42)</f>
        <v>32839888.182250403</v>
      </c>
    </row>
    <row r="43" spans="1:19" ht="15.75" x14ac:dyDescent="0.25">
      <c r="A43" s="10"/>
      <c r="B43" s="10"/>
      <c r="C43" s="24"/>
      <c r="D43" s="25" t="s">
        <v>38</v>
      </c>
      <c r="E43" s="11">
        <v>28120318.009999998</v>
      </c>
      <c r="F43" s="11">
        <v>0</v>
      </c>
      <c r="G43" s="11">
        <v>441325.05122428609</v>
      </c>
      <c r="H43" s="11">
        <v>1206461.6732924301</v>
      </c>
      <c r="I43" s="11">
        <v>228625.42</v>
      </c>
      <c r="J43" s="11">
        <v>84748</v>
      </c>
      <c r="K43" s="11">
        <v>1342077.1499999999</v>
      </c>
      <c r="L43" s="11">
        <v>334843.93</v>
      </c>
      <c r="M43" s="11">
        <v>744351.21</v>
      </c>
      <c r="N43" s="11">
        <v>0</v>
      </c>
      <c r="O43" s="11">
        <v>1957430.22</v>
      </c>
      <c r="P43" s="11">
        <v>0</v>
      </c>
      <c r="Q43" s="11">
        <v>0</v>
      </c>
      <c r="R43" s="11">
        <v>3056.8500000000004</v>
      </c>
      <c r="S43" s="26">
        <f t="shared" si="1"/>
        <v>34463237.514516719</v>
      </c>
    </row>
    <row r="44" spans="1:19" ht="15.75" x14ac:dyDescent="0.25">
      <c r="A44" s="10"/>
      <c r="B44" s="10"/>
      <c r="C44" s="24"/>
      <c r="D44" s="25" t="s">
        <v>39</v>
      </c>
      <c r="E44" s="11">
        <v>17762813.840000004</v>
      </c>
      <c r="F44" s="11">
        <v>0</v>
      </c>
      <c r="G44" s="11">
        <v>180023.24804387399</v>
      </c>
      <c r="H44" s="11">
        <v>763738.76503721194</v>
      </c>
      <c r="I44" s="11">
        <v>620957.93999999994</v>
      </c>
      <c r="J44" s="11">
        <v>0</v>
      </c>
      <c r="K44" s="11">
        <v>847752.39</v>
      </c>
      <c r="L44" s="11">
        <v>909452.64</v>
      </c>
      <c r="M44" s="11">
        <v>470185.67</v>
      </c>
      <c r="N44" s="11">
        <v>0</v>
      </c>
      <c r="O44" s="11">
        <v>2231845.02</v>
      </c>
      <c r="P44" s="11">
        <v>0</v>
      </c>
      <c r="Q44" s="11">
        <v>0</v>
      </c>
      <c r="R44" s="11">
        <v>8302.6499999999978</v>
      </c>
      <c r="S44" s="26">
        <f t="shared" si="1"/>
        <v>23795072.163081091</v>
      </c>
    </row>
    <row r="45" spans="1:19" ht="15.75" x14ac:dyDescent="0.25">
      <c r="A45" s="10"/>
      <c r="B45" s="10"/>
      <c r="C45" s="24"/>
      <c r="D45" s="25" t="s">
        <v>40</v>
      </c>
      <c r="E45" s="11">
        <v>58337929.310000002</v>
      </c>
      <c r="F45" s="11">
        <v>0</v>
      </c>
      <c r="G45" s="11">
        <v>586453.04878569802</v>
      </c>
      <c r="H45" s="11">
        <v>2510394.9588947957</v>
      </c>
      <c r="I45" s="11">
        <v>2582174.89</v>
      </c>
      <c r="J45" s="11">
        <v>669656.14</v>
      </c>
      <c r="K45" s="11">
        <v>2784250.2199999997</v>
      </c>
      <c r="L45" s="11">
        <v>3781843.5100000002</v>
      </c>
      <c r="M45" s="11">
        <v>1544218.27</v>
      </c>
      <c r="N45" s="11">
        <v>0</v>
      </c>
      <c r="O45" s="11">
        <v>6041775.7999999998</v>
      </c>
      <c r="P45" s="11">
        <v>0</v>
      </c>
      <c r="Q45" s="11">
        <v>0</v>
      </c>
      <c r="R45" s="11">
        <v>34525.78</v>
      </c>
      <c r="S45" s="26">
        <f t="shared" si="1"/>
        <v>78873221.927680507</v>
      </c>
    </row>
    <row r="46" spans="1:19" ht="15.75" x14ac:dyDescent="0.25">
      <c r="A46" s="10"/>
      <c r="B46" s="10"/>
      <c r="C46" s="24"/>
      <c r="D46" s="25" t="s">
        <v>41</v>
      </c>
      <c r="E46" s="11">
        <v>84146623.469999999</v>
      </c>
      <c r="F46" s="11">
        <v>0</v>
      </c>
      <c r="G46" s="11">
        <v>584006.81974826893</v>
      </c>
      <c r="H46" s="11">
        <v>3619746.6884864941</v>
      </c>
      <c r="I46" s="11">
        <v>3249036.19</v>
      </c>
      <c r="J46" s="11">
        <v>1202721.8565329008</v>
      </c>
      <c r="K46" s="11">
        <v>0</v>
      </c>
      <c r="L46" s="11">
        <v>0</v>
      </c>
      <c r="M46" s="11">
        <v>2227380.3400000003</v>
      </c>
      <c r="N46" s="11">
        <v>0</v>
      </c>
      <c r="O46" s="11">
        <v>9242974.4199999981</v>
      </c>
      <c r="P46" s="11">
        <v>0</v>
      </c>
      <c r="Q46" s="11">
        <v>0</v>
      </c>
      <c r="R46" s="11">
        <v>43442.28</v>
      </c>
      <c r="S46" s="26">
        <f t="shared" si="1"/>
        <v>104315932.06476767</v>
      </c>
    </row>
    <row r="47" spans="1:19" ht="15.75" x14ac:dyDescent="0.25">
      <c r="A47" s="10"/>
      <c r="B47" s="10"/>
      <c r="C47" s="24"/>
      <c r="D47" s="25" t="s">
        <v>42</v>
      </c>
      <c r="E47" s="11">
        <v>19676048.960000001</v>
      </c>
      <c r="F47" s="11">
        <v>0</v>
      </c>
      <c r="G47" s="11">
        <v>463132.47706655698</v>
      </c>
      <c r="H47" s="11">
        <v>844784.55095505191</v>
      </c>
      <c r="I47" s="11">
        <v>241995.33</v>
      </c>
      <c r="J47" s="11">
        <v>93565.71</v>
      </c>
      <c r="K47" s="11">
        <v>939063.90999999992</v>
      </c>
      <c r="L47" s="11">
        <v>354425.45</v>
      </c>
      <c r="M47" s="11">
        <v>520829.46000000008</v>
      </c>
      <c r="N47" s="11">
        <v>0</v>
      </c>
      <c r="O47" s="11">
        <v>1864331.4200000006</v>
      </c>
      <c r="P47" s="11">
        <v>0</v>
      </c>
      <c r="Q47" s="11">
        <v>0</v>
      </c>
      <c r="R47" s="11">
        <v>3235.5899999999997</v>
      </c>
      <c r="S47" s="26">
        <f t="shared" si="1"/>
        <v>25001412.858021613</v>
      </c>
    </row>
    <row r="48" spans="1:19" ht="15.75" x14ac:dyDescent="0.25">
      <c r="A48" s="10"/>
      <c r="B48" s="10"/>
      <c r="C48" s="24"/>
      <c r="D48" s="25" t="s">
        <v>43</v>
      </c>
      <c r="E48" s="11">
        <v>40737982.57</v>
      </c>
      <c r="F48" s="11">
        <v>0</v>
      </c>
      <c r="G48" s="11">
        <v>354995.22974826902</v>
      </c>
      <c r="H48" s="11">
        <v>1754771.9867505901</v>
      </c>
      <c r="I48" s="11">
        <v>1908777.19</v>
      </c>
      <c r="J48" s="11">
        <v>398915.96678461961</v>
      </c>
      <c r="K48" s="11">
        <v>1944270.88</v>
      </c>
      <c r="L48" s="11">
        <v>2795587.81</v>
      </c>
      <c r="M48" s="11">
        <v>1078343.6500000001</v>
      </c>
      <c r="N48" s="11">
        <v>0</v>
      </c>
      <c r="O48" s="11">
        <v>5382904.8000000026</v>
      </c>
      <c r="P48" s="11">
        <v>0</v>
      </c>
      <c r="Q48" s="11">
        <v>3272615.5</v>
      </c>
      <c r="R48" s="11">
        <v>25521.880000000005</v>
      </c>
      <c r="S48" s="26">
        <f t="shared" si="1"/>
        <v>59654687.463283487</v>
      </c>
    </row>
    <row r="49" spans="1:19" ht="15.75" x14ac:dyDescent="0.25">
      <c r="A49" s="10"/>
      <c r="B49" s="10"/>
      <c r="C49" s="24"/>
      <c r="D49" s="25" t="s">
        <v>44</v>
      </c>
      <c r="E49" s="11">
        <v>117987272.41999999</v>
      </c>
      <c r="F49" s="11">
        <v>0</v>
      </c>
      <c r="G49" s="11">
        <v>601448.63364715199</v>
      </c>
      <c r="H49" s="11">
        <v>6245834.8151421137</v>
      </c>
      <c r="I49" s="11">
        <v>5950500.3799999999</v>
      </c>
      <c r="J49" s="11">
        <v>1288216.440734481</v>
      </c>
      <c r="K49" s="11">
        <v>5631089.2999999998</v>
      </c>
      <c r="L49" s="11">
        <v>8715080.1899999995</v>
      </c>
      <c r="M49" s="11">
        <v>3123150.0699999994</v>
      </c>
      <c r="N49" s="11">
        <v>0</v>
      </c>
      <c r="O49" s="11">
        <v>12918339.800000003</v>
      </c>
      <c r="P49" s="11">
        <v>0</v>
      </c>
      <c r="Q49" s="11">
        <v>2962619.24</v>
      </c>
      <c r="R49" s="11">
        <v>79563.12</v>
      </c>
      <c r="S49" s="26">
        <f t="shared" si="1"/>
        <v>165503114.40952376</v>
      </c>
    </row>
    <row r="50" spans="1:19" ht="15.75" x14ac:dyDescent="0.25">
      <c r="A50" s="10"/>
      <c r="B50" s="10"/>
      <c r="C50" s="24"/>
      <c r="D50" s="25" t="s">
        <v>45</v>
      </c>
      <c r="E50" s="11">
        <v>12887697</v>
      </c>
      <c r="F50" s="11">
        <v>0</v>
      </c>
      <c r="G50" s="11">
        <v>424827.24244421098</v>
      </c>
      <c r="H50" s="11">
        <v>552902.7220465641</v>
      </c>
      <c r="I50" s="11">
        <v>51696.97</v>
      </c>
      <c r="J50" s="11">
        <v>27922.75</v>
      </c>
      <c r="K50" s="11">
        <v>615081.37</v>
      </c>
      <c r="L50" s="11">
        <v>75715.199999999997</v>
      </c>
      <c r="M50" s="11">
        <v>341140.22</v>
      </c>
      <c r="N50" s="11">
        <v>0</v>
      </c>
      <c r="O50" s="11">
        <v>1198223.8199999996</v>
      </c>
      <c r="P50" s="11">
        <v>0</v>
      </c>
      <c r="Q50" s="11">
        <v>119013.6</v>
      </c>
      <c r="R50" s="11">
        <v>691.16</v>
      </c>
      <c r="S50" s="26">
        <f t="shared" si="1"/>
        <v>16294912.054490775</v>
      </c>
    </row>
    <row r="51" spans="1:19" ht="15.75" x14ac:dyDescent="0.25">
      <c r="A51" s="10"/>
      <c r="B51" s="10"/>
      <c r="C51" s="24"/>
      <c r="D51" s="25" t="s">
        <v>46</v>
      </c>
      <c r="E51" s="11">
        <v>19936999.689999998</v>
      </c>
      <c r="F51" s="11">
        <v>0</v>
      </c>
      <c r="G51" s="11">
        <v>1002641.6948841761</v>
      </c>
      <c r="H51" s="11">
        <v>1080621.9680438461</v>
      </c>
      <c r="I51" s="11">
        <v>305279.56</v>
      </c>
      <c r="J51" s="11">
        <v>123937.82</v>
      </c>
      <c r="K51" s="11">
        <v>951518.1</v>
      </c>
      <c r="L51" s="11">
        <v>447111.29000000004</v>
      </c>
      <c r="M51" s="11">
        <v>527736.89</v>
      </c>
      <c r="N51" s="11">
        <v>0</v>
      </c>
      <c r="O51" s="11">
        <v>2080107.2000000007</v>
      </c>
      <c r="P51" s="11">
        <v>0</v>
      </c>
      <c r="Q51" s="11">
        <v>0</v>
      </c>
      <c r="R51" s="11">
        <v>4081.7699999999995</v>
      </c>
      <c r="S51" s="26">
        <f t="shared" si="1"/>
        <v>26460035.982928019</v>
      </c>
    </row>
    <row r="52" spans="1:19" ht="15.75" x14ac:dyDescent="0.25">
      <c r="A52" s="10"/>
      <c r="B52" s="10"/>
      <c r="C52" s="24"/>
      <c r="D52" s="25" t="s">
        <v>47</v>
      </c>
      <c r="E52" s="11">
        <v>17156754.23</v>
      </c>
      <c r="F52" s="11">
        <v>0</v>
      </c>
      <c r="G52" s="11">
        <v>567964.80244570295</v>
      </c>
      <c r="H52" s="11">
        <v>736018.72096323804</v>
      </c>
      <c r="I52" s="11">
        <v>85567.41</v>
      </c>
      <c r="J52" s="11">
        <v>34780.97</v>
      </c>
      <c r="K52" s="11">
        <v>818827.42999999993</v>
      </c>
      <c r="L52" s="11">
        <v>125321.7</v>
      </c>
      <c r="M52" s="11">
        <v>454143.14</v>
      </c>
      <c r="N52" s="11">
        <v>0</v>
      </c>
      <c r="O52" s="11">
        <v>1795526.8000000003</v>
      </c>
      <c r="P52" s="11">
        <v>0</v>
      </c>
      <c r="Q52" s="11">
        <v>0</v>
      </c>
      <c r="R52" s="11">
        <v>1144.04</v>
      </c>
      <c r="S52" s="26">
        <f t="shared" si="1"/>
        <v>21776049.243408941</v>
      </c>
    </row>
    <row r="53" spans="1:19" ht="15.75" x14ac:dyDescent="0.25">
      <c r="A53" s="10"/>
      <c r="B53" s="10"/>
      <c r="C53" s="24"/>
      <c r="D53" s="25" t="s">
        <v>48</v>
      </c>
      <c r="E53" s="11">
        <v>17098025.169999998</v>
      </c>
      <c r="F53" s="11">
        <v>0</v>
      </c>
      <c r="G53" s="11">
        <v>571216.00901430601</v>
      </c>
      <c r="H53" s="11">
        <v>733471.13326575991</v>
      </c>
      <c r="I53" s="11">
        <v>106662.15</v>
      </c>
      <c r="J53" s="11">
        <v>46537.919999999998</v>
      </c>
      <c r="K53" s="11">
        <v>816024.51</v>
      </c>
      <c r="L53" s="11">
        <v>156216.98000000001</v>
      </c>
      <c r="M53" s="11">
        <v>452588.55999999994</v>
      </c>
      <c r="N53" s="11">
        <v>0</v>
      </c>
      <c r="O53" s="11">
        <v>1243710.8200000003</v>
      </c>
      <c r="P53" s="11">
        <v>0</v>
      </c>
      <c r="Q53" s="11">
        <v>0</v>
      </c>
      <c r="R53" s="11">
        <v>1426.0699999999997</v>
      </c>
      <c r="S53" s="26">
        <f t="shared" si="1"/>
        <v>21225879.322280064</v>
      </c>
    </row>
    <row r="54" spans="1:19" ht="15.75" x14ac:dyDescent="0.25">
      <c r="A54" s="10"/>
      <c r="B54" s="10"/>
      <c r="C54" s="24"/>
      <c r="D54" s="25" t="s">
        <v>49</v>
      </c>
      <c r="E54" s="11">
        <v>17892986.489999998</v>
      </c>
      <c r="F54" s="11">
        <v>0</v>
      </c>
      <c r="G54" s="11">
        <v>496736.63732540305</v>
      </c>
      <c r="H54" s="11">
        <v>767690.64653162193</v>
      </c>
      <c r="I54" s="11">
        <v>98194.54</v>
      </c>
      <c r="J54" s="11">
        <v>54375.88</v>
      </c>
      <c r="K54" s="11">
        <v>853965.04</v>
      </c>
      <c r="L54" s="11">
        <v>143815.35</v>
      </c>
      <c r="M54" s="11">
        <v>473631.37999999989</v>
      </c>
      <c r="N54" s="11">
        <v>0</v>
      </c>
      <c r="O54" s="11">
        <v>1411759.6199999999</v>
      </c>
      <c r="P54" s="11">
        <v>0</v>
      </c>
      <c r="Q54" s="11">
        <v>0</v>
      </c>
      <c r="R54" s="11">
        <v>1312.8800000000003</v>
      </c>
      <c r="S54" s="26">
        <f t="shared" si="1"/>
        <v>22194468.463857021</v>
      </c>
    </row>
    <row r="55" spans="1:19" ht="15.75" x14ac:dyDescent="0.25">
      <c r="A55" s="10"/>
      <c r="B55" s="10"/>
      <c r="C55" s="24"/>
      <c r="D55" s="25" t="s">
        <v>50</v>
      </c>
      <c r="E55" s="11">
        <v>6367561.25</v>
      </c>
      <c r="F55" s="11">
        <v>0</v>
      </c>
      <c r="G55" s="11">
        <v>634742.82828034309</v>
      </c>
      <c r="H55" s="11">
        <v>273146.399426558</v>
      </c>
      <c r="I55" s="11">
        <v>17083.77</v>
      </c>
      <c r="J55" s="11">
        <v>8817.7099999999991</v>
      </c>
      <c r="K55" s="11">
        <v>303899.78999999998</v>
      </c>
      <c r="L55" s="11">
        <v>25020.82</v>
      </c>
      <c r="M55" s="11">
        <v>168550.72999999998</v>
      </c>
      <c r="N55" s="11">
        <v>0</v>
      </c>
      <c r="O55" s="11">
        <v>860230.82000000007</v>
      </c>
      <c r="P55" s="11">
        <v>0</v>
      </c>
      <c r="Q55" s="11">
        <v>0</v>
      </c>
      <c r="R55" s="11">
        <v>228.32999999999998</v>
      </c>
      <c r="S55" s="26">
        <f t="shared" si="1"/>
        <v>8659282.4477069005</v>
      </c>
    </row>
    <row r="56" spans="1:19" ht="15.75" x14ac:dyDescent="0.25">
      <c r="A56" s="10"/>
      <c r="B56" s="10"/>
      <c r="C56" s="24"/>
      <c r="D56" s="25" t="s">
        <v>51</v>
      </c>
      <c r="E56" s="11">
        <v>21869609.34</v>
      </c>
      <c r="F56" s="11">
        <v>0</v>
      </c>
      <c r="G56" s="11">
        <v>763208.43681643298</v>
      </c>
      <c r="H56" s="11">
        <v>938123.76516085409</v>
      </c>
      <c r="I56" s="11">
        <v>58679.040000000001</v>
      </c>
      <c r="J56" s="11">
        <v>33801.22</v>
      </c>
      <c r="K56" s="11">
        <v>1043754.31</v>
      </c>
      <c r="L56" s="11">
        <v>85941.099999999991</v>
      </c>
      <c r="M56" s="11">
        <v>578893.50000000012</v>
      </c>
      <c r="N56" s="11">
        <v>0</v>
      </c>
      <c r="O56" s="11">
        <v>1726434.82</v>
      </c>
      <c r="P56" s="11">
        <v>0</v>
      </c>
      <c r="Q56" s="11">
        <v>0</v>
      </c>
      <c r="R56" s="11">
        <v>784.51</v>
      </c>
      <c r="S56" s="26">
        <f t="shared" si="1"/>
        <v>27099230.041977286</v>
      </c>
    </row>
    <row r="57" spans="1:19" ht="15.75" x14ac:dyDescent="0.25">
      <c r="A57" s="10"/>
      <c r="B57" s="10"/>
      <c r="C57" s="24"/>
      <c r="D57" s="25" t="s">
        <v>52</v>
      </c>
      <c r="E57" s="11">
        <v>9745995.3999999985</v>
      </c>
      <c r="F57" s="11">
        <v>0</v>
      </c>
      <c r="G57" s="11">
        <v>322254.60609486297</v>
      </c>
      <c r="H57" s="11">
        <v>418381.88728147798</v>
      </c>
      <c r="I57" s="11">
        <v>108296.25</v>
      </c>
      <c r="J57" s="11">
        <v>46537.919999999998</v>
      </c>
      <c r="K57" s="11">
        <v>465139.75</v>
      </c>
      <c r="L57" s="11">
        <v>158610.28</v>
      </c>
      <c r="M57" s="11">
        <v>257978.67</v>
      </c>
      <c r="N57" s="11">
        <v>0</v>
      </c>
      <c r="O57" s="11">
        <v>1007891.0200000003</v>
      </c>
      <c r="P57" s="11">
        <v>0</v>
      </c>
      <c r="Q57" s="11">
        <v>345468.10000000003</v>
      </c>
      <c r="R57" s="11">
        <v>1447.9399999999996</v>
      </c>
      <c r="S57" s="26">
        <f t="shared" si="1"/>
        <v>12878001.823376337</v>
      </c>
    </row>
    <row r="58" spans="1:19" ht="15.75" x14ac:dyDescent="0.25">
      <c r="A58" s="10"/>
      <c r="B58" s="10"/>
      <c r="C58" s="24"/>
      <c r="D58" s="25" t="s">
        <v>53</v>
      </c>
      <c r="E58" s="11">
        <v>7932660.209999999</v>
      </c>
      <c r="F58" s="11">
        <v>0</v>
      </c>
      <c r="G58" s="11">
        <v>286881.83122778597</v>
      </c>
      <c r="H58" s="11">
        <v>340336.88785934803</v>
      </c>
      <c r="I58" s="11">
        <v>30602.23</v>
      </c>
      <c r="J58" s="11">
        <v>11756.95</v>
      </c>
      <c r="K58" s="11">
        <v>378596.07</v>
      </c>
      <c r="L58" s="11">
        <v>44819.92</v>
      </c>
      <c r="M58" s="11">
        <v>209979.26</v>
      </c>
      <c r="N58" s="11">
        <v>0</v>
      </c>
      <c r="O58" s="11">
        <v>930126.81999999972</v>
      </c>
      <c r="P58" s="11">
        <v>0</v>
      </c>
      <c r="Q58" s="11">
        <v>0</v>
      </c>
      <c r="R58" s="11">
        <v>409.1099999999999</v>
      </c>
      <c r="S58" s="26">
        <f t="shared" si="1"/>
        <v>10166169.289087132</v>
      </c>
    </row>
    <row r="59" spans="1:19" ht="15.75" x14ac:dyDescent="0.25">
      <c r="A59" s="10"/>
      <c r="B59" s="10"/>
      <c r="C59" s="24"/>
      <c r="D59" s="25" t="s">
        <v>54</v>
      </c>
      <c r="E59" s="11">
        <v>21995543.810000002</v>
      </c>
      <c r="F59" s="11">
        <v>0</v>
      </c>
      <c r="G59" s="11">
        <v>580009.08463382197</v>
      </c>
      <c r="H59" s="11">
        <v>943941.53795544594</v>
      </c>
      <c r="I59" s="11">
        <v>157170.69</v>
      </c>
      <c r="J59" s="11">
        <v>61723.98</v>
      </c>
      <c r="K59" s="11">
        <v>1049764.69</v>
      </c>
      <c r="L59" s="11">
        <v>230191.61</v>
      </c>
      <c r="M59" s="11">
        <v>582227</v>
      </c>
      <c r="N59" s="11">
        <v>0</v>
      </c>
      <c r="O59" s="11">
        <v>1743779.6199999999</v>
      </c>
      <c r="P59" s="11">
        <v>0</v>
      </c>
      <c r="Q59" s="11">
        <v>2731291.5</v>
      </c>
      <c r="R59" s="11">
        <v>2101.4299999999998</v>
      </c>
      <c r="S59" s="26">
        <f t="shared" si="1"/>
        <v>30077744.952589273</v>
      </c>
    </row>
    <row r="60" spans="1:19" ht="15.75" x14ac:dyDescent="0.25">
      <c r="A60" s="10"/>
      <c r="B60" s="10"/>
      <c r="C60" s="24"/>
      <c r="D60" s="25" t="s">
        <v>55</v>
      </c>
      <c r="E60" s="11">
        <v>18732751.379999999</v>
      </c>
      <c r="F60" s="11">
        <v>0</v>
      </c>
      <c r="G60" s="11">
        <v>312055.04584313201</v>
      </c>
      <c r="H60" s="11">
        <v>803667.00319556007</v>
      </c>
      <c r="I60" s="11">
        <v>91509.59</v>
      </c>
      <c r="J60" s="11">
        <v>35270.839999999997</v>
      </c>
      <c r="K60" s="11">
        <v>894043.85</v>
      </c>
      <c r="L60" s="11">
        <v>134024.6</v>
      </c>
      <c r="M60" s="11">
        <v>495860.14</v>
      </c>
      <c r="N60" s="11">
        <v>0</v>
      </c>
      <c r="O60" s="11">
        <v>1280468</v>
      </c>
      <c r="P60" s="11">
        <v>0</v>
      </c>
      <c r="Q60" s="11">
        <v>0</v>
      </c>
      <c r="R60" s="11">
        <v>1223.4600000000003</v>
      </c>
      <c r="S60" s="26">
        <f t="shared" si="1"/>
        <v>22780873.909038696</v>
      </c>
    </row>
    <row r="61" spans="1:19" ht="15.75" x14ac:dyDescent="0.25">
      <c r="A61" s="10"/>
      <c r="B61" s="10"/>
      <c r="C61" s="24"/>
      <c r="D61" s="25" t="s">
        <v>56</v>
      </c>
      <c r="E61" s="11">
        <v>19185025.639999997</v>
      </c>
      <c r="F61" s="11">
        <v>0</v>
      </c>
      <c r="G61" s="11">
        <v>688029.40708216396</v>
      </c>
      <c r="H61" s="11">
        <v>823002.36587613798</v>
      </c>
      <c r="I61" s="11">
        <v>89132.71</v>
      </c>
      <c r="J61" s="11">
        <v>35270.839999999997</v>
      </c>
      <c r="K61" s="11">
        <v>915629.21000000008</v>
      </c>
      <c r="L61" s="11">
        <v>130543.44</v>
      </c>
      <c r="M61" s="11">
        <v>507831.94</v>
      </c>
      <c r="N61" s="11">
        <v>0</v>
      </c>
      <c r="O61" s="11">
        <v>1955362.6199999992</v>
      </c>
      <c r="P61" s="11">
        <v>0</v>
      </c>
      <c r="Q61" s="11">
        <v>2671801.41</v>
      </c>
      <c r="R61" s="11">
        <v>1191.7100000000003</v>
      </c>
      <c r="S61" s="26">
        <f t="shared" si="1"/>
        <v>27002821.292958301</v>
      </c>
    </row>
    <row r="62" spans="1:19" ht="15.75" x14ac:dyDescent="0.25">
      <c r="A62" s="10"/>
      <c r="B62" s="10"/>
      <c r="C62" s="24"/>
      <c r="D62" s="25" t="s">
        <v>57</v>
      </c>
      <c r="E62" s="11">
        <v>137230421.74000001</v>
      </c>
      <c r="F62" s="11">
        <v>0</v>
      </c>
      <c r="G62" s="11">
        <v>4812669.047802873</v>
      </c>
      <c r="H62" s="11">
        <v>9339898.5510164835</v>
      </c>
      <c r="I62" s="11">
        <v>4903042.37</v>
      </c>
      <c r="J62" s="11">
        <v>1940876.09</v>
      </c>
      <c r="K62" s="11">
        <v>6549492.5299999993</v>
      </c>
      <c r="L62" s="11">
        <v>7180977.1699999999</v>
      </c>
      <c r="M62" s="11">
        <v>3632520.6500000008</v>
      </c>
      <c r="N62" s="11">
        <v>0</v>
      </c>
      <c r="O62" s="11">
        <v>16567573.020000005</v>
      </c>
      <c r="P62" s="11">
        <v>0</v>
      </c>
      <c r="Q62" s="11">
        <v>10903027.91</v>
      </c>
      <c r="R62" s="11">
        <v>65557.740000000005</v>
      </c>
      <c r="S62" s="26">
        <f t="shared" si="1"/>
        <v>203126056.81881937</v>
      </c>
    </row>
    <row r="63" spans="1:19" ht="15.75" x14ac:dyDescent="0.25">
      <c r="A63" s="10"/>
      <c r="B63" s="10"/>
      <c r="C63" s="24"/>
      <c r="D63" s="25" t="s">
        <v>58</v>
      </c>
      <c r="E63" s="11">
        <v>20291795.809999999</v>
      </c>
      <c r="F63" s="11">
        <v>0</v>
      </c>
      <c r="G63" s="11">
        <v>565862.12194488</v>
      </c>
      <c r="H63" s="11">
        <v>874266.84062860988</v>
      </c>
      <c r="I63" s="11">
        <v>875283.3</v>
      </c>
      <c r="J63" s="11">
        <v>123267.42774512213</v>
      </c>
      <c r="K63" s="11">
        <v>968451.19000000006</v>
      </c>
      <c r="L63" s="11">
        <v>1281936.5999999999</v>
      </c>
      <c r="M63" s="11">
        <v>537128.42999999993</v>
      </c>
      <c r="N63" s="11">
        <v>0</v>
      </c>
      <c r="O63" s="11">
        <v>2454455.1999999993</v>
      </c>
      <c r="P63" s="11">
        <v>0</v>
      </c>
      <c r="Q63" s="11">
        <v>0</v>
      </c>
      <c r="R63" s="11">
        <v>11703.22</v>
      </c>
      <c r="S63" s="26">
        <f t="shared" si="1"/>
        <v>27984150.14031861</v>
      </c>
    </row>
    <row r="64" spans="1:19" ht="15.75" x14ac:dyDescent="0.25">
      <c r="A64" s="10"/>
      <c r="B64" s="10"/>
      <c r="C64" s="24"/>
      <c r="D64" s="25" t="s">
        <v>59</v>
      </c>
      <c r="E64" s="11">
        <v>119183649.82999998</v>
      </c>
      <c r="F64" s="11">
        <v>0</v>
      </c>
      <c r="G64" s="11">
        <v>1483360.48</v>
      </c>
      <c r="H64" s="11">
        <v>6295936.6784261884</v>
      </c>
      <c r="I64" s="11">
        <v>3924662.21</v>
      </c>
      <c r="J64" s="11">
        <v>0</v>
      </c>
      <c r="K64" s="11">
        <v>5688187.8999999994</v>
      </c>
      <c r="L64" s="11">
        <v>5748045.3200000003</v>
      </c>
      <c r="M64" s="11">
        <v>3154818.46</v>
      </c>
      <c r="N64" s="11">
        <v>0</v>
      </c>
      <c r="O64" s="11">
        <v>10626592.019999996</v>
      </c>
      <c r="P64" s="11">
        <v>0</v>
      </c>
      <c r="Q64" s="11">
        <v>12350692.689999999</v>
      </c>
      <c r="R64" s="11">
        <v>52475.95</v>
      </c>
      <c r="S64" s="26">
        <f t="shared" si="1"/>
        <v>168508421.53842616</v>
      </c>
    </row>
    <row r="65" spans="1:19" ht="15.75" x14ac:dyDescent="0.25">
      <c r="A65" s="10"/>
      <c r="B65" s="10"/>
      <c r="C65" s="24"/>
      <c r="D65" s="25" t="s">
        <v>60</v>
      </c>
      <c r="E65" s="11">
        <v>20104710.490000002</v>
      </c>
      <c r="F65" s="11">
        <v>0</v>
      </c>
      <c r="G65" s="11">
        <v>796848.04853207385</v>
      </c>
      <c r="H65" s="11">
        <v>862508.99373664393</v>
      </c>
      <c r="I65" s="11">
        <v>138304.26999999999</v>
      </c>
      <c r="J65" s="11">
        <v>56825.25</v>
      </c>
      <c r="K65" s="11">
        <v>959522.32</v>
      </c>
      <c r="L65" s="11">
        <v>202559.9</v>
      </c>
      <c r="M65" s="11">
        <v>532176.23</v>
      </c>
      <c r="N65" s="11">
        <v>0</v>
      </c>
      <c r="O65" s="11">
        <v>1531335.2</v>
      </c>
      <c r="P65" s="11">
        <v>0</v>
      </c>
      <c r="Q65" s="11">
        <v>0</v>
      </c>
      <c r="R65" s="11">
        <v>1849.1699999999996</v>
      </c>
      <c r="S65" s="26">
        <f t="shared" si="1"/>
        <v>25186639.872268718</v>
      </c>
    </row>
    <row r="66" spans="1:19" ht="15.75" x14ac:dyDescent="0.25">
      <c r="A66" s="10"/>
      <c r="B66" s="10"/>
      <c r="C66" s="24"/>
      <c r="D66" s="25" t="s">
        <v>61</v>
      </c>
      <c r="E66" s="11">
        <v>43137397.350000009</v>
      </c>
      <c r="F66" s="11">
        <v>0</v>
      </c>
      <c r="G66" s="11">
        <v>2149751.5338993426</v>
      </c>
      <c r="H66" s="11">
        <v>1850846.3749475519</v>
      </c>
      <c r="I66" s="11">
        <v>253136.92</v>
      </c>
      <c r="J66" s="11">
        <v>96994.82</v>
      </c>
      <c r="K66" s="11">
        <v>2058785.9400000002</v>
      </c>
      <c r="L66" s="11">
        <v>370743.38</v>
      </c>
      <c r="M66" s="11">
        <v>1141856.72</v>
      </c>
      <c r="N66" s="11">
        <v>0</v>
      </c>
      <c r="O66" s="11">
        <v>3331112.0000000009</v>
      </c>
      <c r="P66" s="11">
        <v>0</v>
      </c>
      <c r="Q66" s="11">
        <v>0</v>
      </c>
      <c r="R66" s="11">
        <v>3384.5699999999997</v>
      </c>
      <c r="S66" s="26">
        <f t="shared" si="1"/>
        <v>54394009.60884691</v>
      </c>
    </row>
    <row r="67" spans="1:19" ht="15.75" x14ac:dyDescent="0.25">
      <c r="A67" s="10"/>
      <c r="B67" s="10"/>
      <c r="C67" s="24"/>
      <c r="D67" s="25" t="s">
        <v>62</v>
      </c>
      <c r="E67" s="11">
        <v>18647987.799999997</v>
      </c>
      <c r="F67" s="11">
        <v>0</v>
      </c>
      <c r="G67" s="11">
        <v>659282.92755751091</v>
      </c>
      <c r="H67" s="11">
        <v>799902.40919919999</v>
      </c>
      <c r="I67" s="11">
        <v>55113.73</v>
      </c>
      <c r="J67" s="11">
        <v>37230.33</v>
      </c>
      <c r="K67" s="11">
        <v>889998.41</v>
      </c>
      <c r="L67" s="11">
        <v>80719.360000000001</v>
      </c>
      <c r="M67" s="11">
        <v>493616.43000000005</v>
      </c>
      <c r="N67" s="11">
        <v>0</v>
      </c>
      <c r="O67" s="11">
        <v>1892301.4000000006</v>
      </c>
      <c r="P67" s="11">
        <v>0</v>
      </c>
      <c r="Q67" s="11">
        <v>0</v>
      </c>
      <c r="R67" s="11">
        <v>736.82000000000016</v>
      </c>
      <c r="S67" s="26">
        <f t="shared" si="1"/>
        <v>23556889.616756707</v>
      </c>
    </row>
    <row r="68" spans="1:19" ht="15.75" x14ac:dyDescent="0.25">
      <c r="A68" s="10"/>
      <c r="B68" s="10"/>
      <c r="C68" s="24"/>
      <c r="D68" s="25" t="s">
        <v>63</v>
      </c>
      <c r="E68" s="11">
        <v>13141987.73</v>
      </c>
      <c r="F68" s="11">
        <v>0</v>
      </c>
      <c r="G68" s="11">
        <v>629835.4004838391</v>
      </c>
      <c r="H68" s="11">
        <v>563781.69403564406</v>
      </c>
      <c r="I68" s="11">
        <v>53925.29</v>
      </c>
      <c r="J68" s="11">
        <v>29882.240000000002</v>
      </c>
      <c r="K68" s="11">
        <v>627217.71</v>
      </c>
      <c r="L68" s="11">
        <v>78978.78</v>
      </c>
      <c r="M68" s="11">
        <v>347871.35</v>
      </c>
      <c r="N68" s="11">
        <v>0</v>
      </c>
      <c r="O68" s="11">
        <v>912954.39999999967</v>
      </c>
      <c r="P68" s="11">
        <v>0</v>
      </c>
      <c r="Q68" s="11">
        <v>2937170.6</v>
      </c>
      <c r="R68" s="11">
        <v>720.94</v>
      </c>
      <c r="S68" s="26">
        <f t="shared" si="1"/>
        <v>19324326.134519484</v>
      </c>
    </row>
    <row r="69" spans="1:19" ht="15.75" x14ac:dyDescent="0.25">
      <c r="A69" s="10"/>
      <c r="B69" s="10"/>
      <c r="C69" s="24"/>
      <c r="D69" s="25" t="s">
        <v>64</v>
      </c>
      <c r="E69" s="11">
        <v>57522382.579999998</v>
      </c>
      <c r="F69" s="11">
        <v>0</v>
      </c>
      <c r="G69" s="11">
        <v>404606.46999999991</v>
      </c>
      <c r="H69" s="11">
        <v>3038095.6276316331</v>
      </c>
      <c r="I69" s="11">
        <v>1449000.91</v>
      </c>
      <c r="J69" s="11">
        <v>679022.88943297276</v>
      </c>
      <c r="K69" s="11">
        <v>2745327.2399999998</v>
      </c>
      <c r="L69" s="11">
        <v>2122201.23</v>
      </c>
      <c r="M69" s="11">
        <v>1522630.5599999998</v>
      </c>
      <c r="N69" s="11">
        <v>0</v>
      </c>
      <c r="O69" s="11">
        <v>5141169.4000000004</v>
      </c>
      <c r="P69" s="11">
        <v>0</v>
      </c>
      <c r="Q69" s="11">
        <v>0</v>
      </c>
      <c r="R69" s="11">
        <v>19374.270000000004</v>
      </c>
      <c r="S69" s="26">
        <f t="shared" si="1"/>
        <v>74643811.177064613</v>
      </c>
    </row>
    <row r="70" spans="1:19" ht="15.75" x14ac:dyDescent="0.25">
      <c r="A70" s="10"/>
      <c r="B70" s="10"/>
      <c r="C70" s="24"/>
      <c r="D70" s="25" t="s">
        <v>65</v>
      </c>
      <c r="E70" s="11">
        <v>35221689.779999994</v>
      </c>
      <c r="F70" s="11">
        <v>0</v>
      </c>
      <c r="G70" s="11">
        <v>446747.69</v>
      </c>
      <c r="H70" s="11">
        <v>1513441.5018874761</v>
      </c>
      <c r="I70" s="11">
        <v>1277866.0900000001</v>
      </c>
      <c r="J70" s="11">
        <v>511417.51819883374</v>
      </c>
      <c r="K70" s="11">
        <v>1680998.95</v>
      </c>
      <c r="L70" s="11">
        <v>1871557.81</v>
      </c>
      <c r="M70" s="11">
        <v>932326.11</v>
      </c>
      <c r="N70" s="11">
        <v>0</v>
      </c>
      <c r="O70" s="11">
        <v>4265431.6000000006</v>
      </c>
      <c r="P70" s="11">
        <v>0</v>
      </c>
      <c r="Q70" s="11">
        <v>0</v>
      </c>
      <c r="R70" s="11">
        <v>17086.050000000003</v>
      </c>
      <c r="S70" s="26">
        <f t="shared" si="1"/>
        <v>47738563.100086309</v>
      </c>
    </row>
    <row r="71" spans="1:19" ht="15.75" x14ac:dyDescent="0.25">
      <c r="A71" s="10"/>
      <c r="B71" s="10"/>
      <c r="C71" s="24"/>
      <c r="D71" s="25" t="s">
        <v>66</v>
      </c>
      <c r="E71" s="11">
        <v>103109447.53</v>
      </c>
      <c r="F71" s="11">
        <v>0</v>
      </c>
      <c r="G71" s="11">
        <v>395192.80244834191</v>
      </c>
      <c r="H71" s="11">
        <v>4433063.8596721729</v>
      </c>
      <c r="I71" s="11">
        <v>3771353.93</v>
      </c>
      <c r="J71" s="11">
        <v>766955.8154012037</v>
      </c>
      <c r="K71" s="11">
        <v>4921026.5999999996</v>
      </c>
      <c r="L71" s="11">
        <v>5523510.6100000003</v>
      </c>
      <c r="M71" s="11">
        <v>2729330.6399999997</v>
      </c>
      <c r="N71" s="11">
        <v>0</v>
      </c>
      <c r="O71" s="11">
        <v>8589961.620000001</v>
      </c>
      <c r="P71" s="11">
        <v>0</v>
      </c>
      <c r="Q71" s="11">
        <v>0</v>
      </c>
      <c r="R71" s="11">
        <v>50426.079999999994</v>
      </c>
      <c r="S71" s="26">
        <f t="shared" si="1"/>
        <v>134290269.48752174</v>
      </c>
    </row>
    <row r="72" spans="1:19" ht="15.75" x14ac:dyDescent="0.25">
      <c r="A72" s="10"/>
      <c r="B72" s="10"/>
      <c r="C72" s="24"/>
      <c r="D72" s="25" t="s">
        <v>67</v>
      </c>
      <c r="E72" s="11">
        <v>24460953.140000001</v>
      </c>
      <c r="F72" s="11">
        <v>0</v>
      </c>
      <c r="G72" s="11">
        <v>1377443.4290284209</v>
      </c>
      <c r="H72" s="11">
        <v>1050555.5430495739</v>
      </c>
      <c r="I72" s="11">
        <v>837550.45</v>
      </c>
      <c r="J72" s="11">
        <v>283146.49</v>
      </c>
      <c r="K72" s="11">
        <v>1167429.4100000001</v>
      </c>
      <c r="L72" s="11">
        <v>1226673.21</v>
      </c>
      <c r="M72" s="11">
        <v>647486.96000000008</v>
      </c>
      <c r="N72" s="11">
        <v>0</v>
      </c>
      <c r="O72" s="11">
        <v>3077028.6</v>
      </c>
      <c r="P72" s="11">
        <v>0</v>
      </c>
      <c r="Q72" s="11">
        <v>0</v>
      </c>
      <c r="R72" s="11">
        <v>11198.669999999998</v>
      </c>
      <c r="S72" s="26">
        <f t="shared" si="1"/>
        <v>34139465.902077995</v>
      </c>
    </row>
    <row r="73" spans="1:19" ht="15.75" x14ac:dyDescent="0.25">
      <c r="A73" s="10"/>
      <c r="B73" s="10"/>
      <c r="C73" s="24"/>
      <c r="D73" s="25" t="s">
        <v>68</v>
      </c>
      <c r="E73" s="11">
        <v>86197296.719999984</v>
      </c>
      <c r="F73" s="11">
        <v>0</v>
      </c>
      <c r="G73" s="11">
        <v>330732.17</v>
      </c>
      <c r="H73" s="11">
        <v>2790805.2464510021</v>
      </c>
      <c r="I73" s="11">
        <v>527368.59</v>
      </c>
      <c r="J73" s="11">
        <v>218483.28</v>
      </c>
      <c r="K73" s="11">
        <v>4113873.18</v>
      </c>
      <c r="L73" s="11">
        <v>772382.03</v>
      </c>
      <c r="M73" s="11">
        <v>2281662.12</v>
      </c>
      <c r="N73" s="11">
        <v>0</v>
      </c>
      <c r="O73" s="11">
        <v>5737553.3999999994</v>
      </c>
      <c r="P73" s="11">
        <v>0</v>
      </c>
      <c r="Q73" s="11">
        <v>0</v>
      </c>
      <c r="R73" s="11">
        <v>7051.28</v>
      </c>
      <c r="S73" s="26">
        <f t="shared" si="1"/>
        <v>102977208.01645102</v>
      </c>
    </row>
    <row r="74" spans="1:19" ht="15.75" x14ac:dyDescent="0.25">
      <c r="A74" s="10"/>
      <c r="B74" s="10"/>
      <c r="C74" s="24"/>
      <c r="D74" s="25" t="s">
        <v>69</v>
      </c>
      <c r="E74" s="11">
        <v>468267323.25999993</v>
      </c>
      <c r="F74" s="11">
        <v>0</v>
      </c>
      <c r="G74" s="11">
        <v>2622764.6497581382</v>
      </c>
      <c r="H74" s="11">
        <v>24769878.740720041</v>
      </c>
      <c r="I74" s="11">
        <v>15344941.17</v>
      </c>
      <c r="J74" s="11">
        <v>0</v>
      </c>
      <c r="K74" s="11">
        <v>22348640.309999999</v>
      </c>
      <c r="L74" s="11">
        <v>22474141.399999999</v>
      </c>
      <c r="M74" s="11">
        <v>12395143.279999997</v>
      </c>
      <c r="N74" s="11">
        <v>0</v>
      </c>
      <c r="O74" s="11">
        <v>43623612.199999996</v>
      </c>
      <c r="P74" s="11">
        <v>0</v>
      </c>
      <c r="Q74" s="11">
        <v>14868635.18</v>
      </c>
      <c r="R74" s="11">
        <v>205174.71</v>
      </c>
      <c r="S74" s="26">
        <f t="shared" ref="S74:S105" si="2">SUM(E74:R74)</f>
        <v>626920254.90047812</v>
      </c>
    </row>
    <row r="75" spans="1:19" ht="15.75" x14ac:dyDescent="0.25">
      <c r="A75" s="10"/>
      <c r="B75" s="10"/>
      <c r="C75" s="24"/>
      <c r="D75" s="25" t="s">
        <v>70</v>
      </c>
      <c r="E75" s="11">
        <v>170933632.62</v>
      </c>
      <c r="F75" s="11">
        <v>0</v>
      </c>
      <c r="G75" s="11">
        <v>4776931.2614710256</v>
      </c>
      <c r="H75" s="11">
        <v>9034544.5862954892</v>
      </c>
      <c r="I75" s="11">
        <v>5695580.7999999998</v>
      </c>
      <c r="J75" s="11">
        <v>2207213.9451796319</v>
      </c>
      <c r="K75" s="11">
        <v>8158020.1799999997</v>
      </c>
      <c r="L75" s="11">
        <v>8341725.9400000004</v>
      </c>
      <c r="M75" s="11">
        <v>4524652.3600000003</v>
      </c>
      <c r="N75" s="11">
        <v>0</v>
      </c>
      <c r="O75" s="11">
        <v>18430583.619999997</v>
      </c>
      <c r="P75" s="11">
        <v>0</v>
      </c>
      <c r="Q75" s="11">
        <v>0</v>
      </c>
      <c r="R75" s="11">
        <v>76154.63</v>
      </c>
      <c r="S75" s="26">
        <f t="shared" si="2"/>
        <v>232179039.9429462</v>
      </c>
    </row>
    <row r="76" spans="1:19" ht="15.75" x14ac:dyDescent="0.25">
      <c r="A76" s="10"/>
      <c r="B76" s="10"/>
      <c r="C76" s="24"/>
      <c r="D76" s="25" t="s">
        <v>71</v>
      </c>
      <c r="E76" s="11">
        <v>112747066.72999999</v>
      </c>
      <c r="F76" s="11">
        <v>0</v>
      </c>
      <c r="G76" s="11">
        <v>1225496.45</v>
      </c>
      <c r="H76" s="11">
        <v>5955286.7453578692</v>
      </c>
      <c r="I76" s="11">
        <v>4135163.98</v>
      </c>
      <c r="J76" s="11">
        <v>3814012.9598610695</v>
      </c>
      <c r="K76" s="11">
        <v>5380993.9699999997</v>
      </c>
      <c r="L76" s="11">
        <v>6056345.4100000001</v>
      </c>
      <c r="M76" s="11">
        <v>2984440.62</v>
      </c>
      <c r="N76" s="11">
        <v>0</v>
      </c>
      <c r="O76" s="11">
        <v>12334016.799999999</v>
      </c>
      <c r="P76" s="11">
        <v>0</v>
      </c>
      <c r="Q76" s="11">
        <v>1384440.4</v>
      </c>
      <c r="R76" s="11">
        <v>55290.55</v>
      </c>
      <c r="S76" s="26">
        <f t="shared" si="2"/>
        <v>156072554.61521897</v>
      </c>
    </row>
    <row r="77" spans="1:19" ht="15.75" x14ac:dyDescent="0.25">
      <c r="A77" s="10"/>
      <c r="B77" s="10"/>
      <c r="C77" s="24"/>
      <c r="D77" s="25" t="s">
        <v>72</v>
      </c>
      <c r="E77" s="11">
        <v>18815698.599999998</v>
      </c>
      <c r="F77" s="11">
        <v>0</v>
      </c>
      <c r="G77" s="11">
        <v>669177.4460858549</v>
      </c>
      <c r="H77" s="11">
        <v>807164.92489199806</v>
      </c>
      <c r="I77" s="11">
        <v>75168.59</v>
      </c>
      <c r="J77" s="11">
        <v>31841.73</v>
      </c>
      <c r="K77" s="11">
        <v>898002.61</v>
      </c>
      <c r="L77" s="11">
        <v>110091.64</v>
      </c>
      <c r="M77" s="11">
        <v>498055.78</v>
      </c>
      <c r="N77" s="11">
        <v>0</v>
      </c>
      <c r="O77" s="11">
        <v>1577338.9999999995</v>
      </c>
      <c r="P77" s="11">
        <v>0</v>
      </c>
      <c r="Q77" s="11">
        <v>0</v>
      </c>
      <c r="R77" s="11">
        <v>1004.97</v>
      </c>
      <c r="S77" s="26">
        <f t="shared" si="2"/>
        <v>23483545.290977851</v>
      </c>
    </row>
    <row r="78" spans="1:19" ht="15.75" x14ac:dyDescent="0.25">
      <c r="A78" s="10"/>
      <c r="B78" s="10"/>
      <c r="C78" s="24"/>
      <c r="D78" s="25" t="s">
        <v>73</v>
      </c>
      <c r="E78" s="11">
        <v>16708112.700000001</v>
      </c>
      <c r="F78" s="11">
        <v>0</v>
      </c>
      <c r="G78" s="11">
        <v>864731.69975836796</v>
      </c>
      <c r="H78" s="11">
        <v>717012.81288250408</v>
      </c>
      <c r="I78" s="11">
        <v>135333.17000000001</v>
      </c>
      <c r="J78" s="11">
        <v>74950.539999999994</v>
      </c>
      <c r="K78" s="11">
        <v>797415.46</v>
      </c>
      <c r="L78" s="11">
        <v>198208.46</v>
      </c>
      <c r="M78" s="11">
        <v>442267.49000000005</v>
      </c>
      <c r="N78" s="11">
        <v>0</v>
      </c>
      <c r="O78" s="11">
        <v>2111235.8000000003</v>
      </c>
      <c r="P78" s="11">
        <v>0</v>
      </c>
      <c r="Q78" s="11">
        <v>0</v>
      </c>
      <c r="R78" s="11">
        <v>1809.4299999999998</v>
      </c>
      <c r="S78" s="26">
        <f t="shared" si="2"/>
        <v>22051077.562640876</v>
      </c>
    </row>
    <row r="79" spans="1:19" ht="15.75" x14ac:dyDescent="0.25">
      <c r="A79" s="10"/>
      <c r="B79" s="10"/>
      <c r="C79" s="24"/>
      <c r="D79" s="25" t="s">
        <v>74</v>
      </c>
      <c r="E79" s="11">
        <v>20549719.310000002</v>
      </c>
      <c r="F79" s="11">
        <v>0</v>
      </c>
      <c r="G79" s="11">
        <v>618757.94146477105</v>
      </c>
      <c r="H79" s="11">
        <v>881671.19721753395</v>
      </c>
      <c r="I79" s="11">
        <v>158953.35</v>
      </c>
      <c r="J79" s="11">
        <v>52906.26</v>
      </c>
      <c r="K79" s="11">
        <v>980760.91999999993</v>
      </c>
      <c r="L79" s="11">
        <v>232802.47</v>
      </c>
      <c r="M79" s="11">
        <v>543955.71</v>
      </c>
      <c r="N79" s="11">
        <v>0</v>
      </c>
      <c r="O79" s="11">
        <v>1612775.02</v>
      </c>
      <c r="P79" s="11">
        <v>0</v>
      </c>
      <c r="Q79" s="11">
        <v>1936267.9</v>
      </c>
      <c r="R79" s="11">
        <v>2125.2600000000002</v>
      </c>
      <c r="S79" s="26">
        <f t="shared" si="2"/>
        <v>27570695.338682309</v>
      </c>
    </row>
    <row r="80" spans="1:19" ht="15.75" x14ac:dyDescent="0.25">
      <c r="A80" s="10"/>
      <c r="B80" s="10"/>
      <c r="C80" s="24"/>
      <c r="D80" s="25" t="s">
        <v>75</v>
      </c>
      <c r="E80" s="11">
        <v>8287456.3600000003</v>
      </c>
      <c r="F80" s="11">
        <v>0</v>
      </c>
      <c r="G80" s="11">
        <v>318554.74414223694</v>
      </c>
      <c r="H80" s="11">
        <v>355501.56044411199</v>
      </c>
      <c r="I80" s="11">
        <v>56450.720000000001</v>
      </c>
      <c r="J80" s="11">
        <v>17635.419999999998</v>
      </c>
      <c r="K80" s="11">
        <v>395529.16</v>
      </c>
      <c r="L80" s="11">
        <v>82677.510000000009</v>
      </c>
      <c r="M80" s="11">
        <v>219370.79</v>
      </c>
      <c r="N80" s="11">
        <v>0</v>
      </c>
      <c r="O80" s="11">
        <v>1044820.4200000003</v>
      </c>
      <c r="P80" s="11">
        <v>0</v>
      </c>
      <c r="Q80" s="11">
        <v>0</v>
      </c>
      <c r="R80" s="11">
        <v>754.74</v>
      </c>
      <c r="S80" s="26">
        <f t="shared" si="2"/>
        <v>10778751.42458635</v>
      </c>
    </row>
    <row r="81" spans="1:19" ht="15.75" x14ac:dyDescent="0.25">
      <c r="A81" s="10"/>
      <c r="B81" s="10"/>
      <c r="C81" s="24"/>
      <c r="D81" s="25" t="s">
        <v>76</v>
      </c>
      <c r="E81" s="11">
        <v>36756516.010000005</v>
      </c>
      <c r="F81" s="11">
        <v>0</v>
      </c>
      <c r="G81" s="11">
        <v>1690044.4092600131</v>
      </c>
      <c r="H81" s="11">
        <v>1577042.6553215662</v>
      </c>
      <c r="I81" s="11">
        <v>283739.15000000002</v>
      </c>
      <c r="J81" s="11">
        <v>131285.92000000001</v>
      </c>
      <c r="K81" s="11">
        <v>1754250.4400000002</v>
      </c>
      <c r="L81" s="11">
        <v>415563.3</v>
      </c>
      <c r="M81" s="11">
        <v>972953.32</v>
      </c>
      <c r="N81" s="11">
        <v>0</v>
      </c>
      <c r="O81" s="11">
        <v>3191722.1999999988</v>
      </c>
      <c r="P81" s="11">
        <v>0</v>
      </c>
      <c r="Q81" s="11">
        <v>6776289.7999999998</v>
      </c>
      <c r="R81" s="11">
        <v>3793.74</v>
      </c>
      <c r="S81" s="26">
        <f t="shared" si="2"/>
        <v>53553200.944581576</v>
      </c>
    </row>
    <row r="82" spans="1:19" ht="15.75" x14ac:dyDescent="0.25">
      <c r="A82" s="10"/>
      <c r="B82" s="10"/>
      <c r="C82" s="24"/>
      <c r="D82" s="25" t="s">
        <v>77</v>
      </c>
      <c r="E82" s="11">
        <v>21448818.719999999</v>
      </c>
      <c r="F82" s="11">
        <v>0</v>
      </c>
      <c r="G82" s="11">
        <v>1173884.7448765452</v>
      </c>
      <c r="H82" s="11">
        <v>920234.42567892408</v>
      </c>
      <c r="I82" s="11">
        <v>91806.7</v>
      </c>
      <c r="J82" s="11">
        <v>54865.760000000002</v>
      </c>
      <c r="K82" s="11">
        <v>1023671.5499999999</v>
      </c>
      <c r="L82" s="11">
        <v>134459.75</v>
      </c>
      <c r="M82" s="11">
        <v>567755.06000000006</v>
      </c>
      <c r="N82" s="11">
        <v>0</v>
      </c>
      <c r="O82" s="11">
        <v>1992579.2199999995</v>
      </c>
      <c r="P82" s="11">
        <v>0</v>
      </c>
      <c r="Q82" s="11">
        <v>0</v>
      </c>
      <c r="R82" s="11">
        <v>1227.45</v>
      </c>
      <c r="S82" s="26">
        <f t="shared" si="2"/>
        <v>27409303.380555466</v>
      </c>
    </row>
    <row r="83" spans="1:19" ht="15.75" x14ac:dyDescent="0.25">
      <c r="A83" s="10"/>
      <c r="B83" s="10"/>
      <c r="C83" s="24"/>
      <c r="D83" s="25" t="s">
        <v>78</v>
      </c>
      <c r="E83" s="11">
        <v>10378089.539999999</v>
      </c>
      <c r="F83" s="11">
        <v>0</v>
      </c>
      <c r="G83" s="11">
        <v>597850.92732752592</v>
      </c>
      <c r="H83" s="11">
        <v>445778.67765433399</v>
      </c>
      <c r="I83" s="11">
        <v>238430.02</v>
      </c>
      <c r="J83" s="11">
        <v>113160.62</v>
      </c>
      <c r="K83" s="11">
        <v>495307.23</v>
      </c>
      <c r="L83" s="11">
        <v>349203.7</v>
      </c>
      <c r="M83" s="11">
        <v>274710.33</v>
      </c>
      <c r="N83" s="11">
        <v>0</v>
      </c>
      <c r="O83" s="11">
        <v>1302464.8</v>
      </c>
      <c r="P83" s="11">
        <v>0</v>
      </c>
      <c r="Q83" s="11">
        <v>0</v>
      </c>
      <c r="R83" s="11">
        <v>3187.9400000000005</v>
      </c>
      <c r="S83" s="26">
        <f t="shared" si="2"/>
        <v>14198183.784981858</v>
      </c>
    </row>
    <row r="84" spans="1:19" ht="15.75" x14ac:dyDescent="0.25">
      <c r="A84" s="10"/>
      <c r="B84" s="10"/>
      <c r="C84" s="24"/>
      <c r="D84" s="25" t="s">
        <v>79</v>
      </c>
      <c r="E84" s="11">
        <v>141463757.19</v>
      </c>
      <c r="F84" s="11">
        <v>0</v>
      </c>
      <c r="G84" s="11">
        <v>1660706.9200000002</v>
      </c>
      <c r="H84" s="11">
        <v>7480027.9141755169</v>
      </c>
      <c r="I84" s="11">
        <v>6871687.04</v>
      </c>
      <c r="J84" s="11">
        <v>4503295.7560496926</v>
      </c>
      <c r="K84" s="11">
        <v>6751533.7300000004</v>
      </c>
      <c r="L84" s="11">
        <v>10064246.66</v>
      </c>
      <c r="M84" s="11">
        <v>3744578.0000000009</v>
      </c>
      <c r="N84" s="11">
        <v>0</v>
      </c>
      <c r="O84" s="11">
        <v>16776456.799999999</v>
      </c>
      <c r="P84" s="11">
        <v>0</v>
      </c>
      <c r="Q84" s="11">
        <v>0</v>
      </c>
      <c r="R84" s="11">
        <v>91880.16</v>
      </c>
      <c r="S84" s="26">
        <f t="shared" si="2"/>
        <v>199408170.17022517</v>
      </c>
    </row>
    <row r="85" spans="1:19" ht="15.75" x14ac:dyDescent="0.25">
      <c r="A85" s="10"/>
      <c r="B85" s="10"/>
      <c r="C85" s="24"/>
      <c r="D85" s="25" t="s">
        <v>80</v>
      </c>
      <c r="E85" s="11">
        <v>49939674.769999996</v>
      </c>
      <c r="F85" s="11">
        <v>0</v>
      </c>
      <c r="G85" s="11">
        <v>731608.75291944295</v>
      </c>
      <c r="H85" s="11">
        <v>2636320.8546105013</v>
      </c>
      <c r="I85" s="11">
        <v>760896.31</v>
      </c>
      <c r="J85" s="11">
        <v>333113.52</v>
      </c>
      <c r="K85" s="11">
        <v>2383433.0799999996</v>
      </c>
      <c r="L85" s="11">
        <v>1114405.8500000001</v>
      </c>
      <c r="M85" s="11">
        <v>1321914.56</v>
      </c>
      <c r="N85" s="11">
        <v>0</v>
      </c>
      <c r="O85" s="11">
        <v>4047990.2199999988</v>
      </c>
      <c r="P85" s="11">
        <v>0</v>
      </c>
      <c r="Q85" s="11">
        <v>0</v>
      </c>
      <c r="R85" s="11">
        <v>10173.75</v>
      </c>
      <c r="S85" s="26">
        <f t="shared" si="2"/>
        <v>63279531.667529948</v>
      </c>
    </row>
    <row r="86" spans="1:19" ht="15.75" x14ac:dyDescent="0.25">
      <c r="A86" s="10"/>
      <c r="B86" s="10"/>
      <c r="C86" s="24"/>
      <c r="D86" s="25" t="s">
        <v>81</v>
      </c>
      <c r="E86" s="11">
        <v>16935763.470000003</v>
      </c>
      <c r="F86" s="11">
        <v>0</v>
      </c>
      <c r="G86" s="11">
        <v>481794.547798627</v>
      </c>
      <c r="H86" s="11">
        <v>726846.21447272808</v>
      </c>
      <c r="I86" s="11">
        <v>152714.06</v>
      </c>
      <c r="J86" s="11">
        <v>26571.135300794158</v>
      </c>
      <c r="K86" s="11">
        <v>808280.38</v>
      </c>
      <c r="L86" s="11">
        <v>223664.43</v>
      </c>
      <c r="M86" s="11">
        <v>448293.48</v>
      </c>
      <c r="N86" s="11">
        <v>0</v>
      </c>
      <c r="O86" s="11">
        <v>1793057.2000000007</v>
      </c>
      <c r="P86" s="11">
        <v>0</v>
      </c>
      <c r="Q86" s="11">
        <v>0</v>
      </c>
      <c r="R86" s="11">
        <v>2041.83</v>
      </c>
      <c r="S86" s="26">
        <f t="shared" si="2"/>
        <v>21599026.747572146</v>
      </c>
    </row>
    <row r="87" spans="1:19" ht="15.75" x14ac:dyDescent="0.25">
      <c r="A87" s="10"/>
      <c r="B87" s="10"/>
      <c r="C87" s="24"/>
      <c r="D87" s="25" t="s">
        <v>82</v>
      </c>
      <c r="E87" s="11">
        <v>17698030.25</v>
      </c>
      <c r="F87" s="11">
        <v>0</v>
      </c>
      <c r="G87" s="11">
        <v>600543.99413885199</v>
      </c>
      <c r="H87" s="11">
        <v>759263.97633999411</v>
      </c>
      <c r="I87" s="11">
        <v>72197.5</v>
      </c>
      <c r="J87" s="11">
        <v>31841.73</v>
      </c>
      <c r="K87" s="11">
        <v>844660.51</v>
      </c>
      <c r="L87" s="11">
        <v>105740.19</v>
      </c>
      <c r="M87" s="11">
        <v>468470.84999999992</v>
      </c>
      <c r="N87" s="11">
        <v>0</v>
      </c>
      <c r="O87" s="11">
        <v>1402053.4200000002</v>
      </c>
      <c r="P87" s="11">
        <v>0</v>
      </c>
      <c r="Q87" s="11">
        <v>3146549.16</v>
      </c>
      <c r="R87" s="11">
        <v>965.25999999999988</v>
      </c>
      <c r="S87" s="26">
        <f t="shared" si="2"/>
        <v>25130316.840478856</v>
      </c>
    </row>
    <row r="88" spans="1:19" ht="15.75" x14ac:dyDescent="0.25">
      <c r="A88" s="10"/>
      <c r="B88" s="10"/>
      <c r="C88" s="24"/>
      <c r="D88" s="25" t="s">
        <v>83</v>
      </c>
      <c r="E88" s="11">
        <v>201914721.57000002</v>
      </c>
      <c r="F88" s="11">
        <v>0</v>
      </c>
      <c r="G88" s="11">
        <v>537843.34000000008</v>
      </c>
      <c r="H88" s="11">
        <v>10662231.45835324</v>
      </c>
      <c r="I88" s="11">
        <v>4311498.21</v>
      </c>
      <c r="J88" s="11">
        <v>782991.06518329738</v>
      </c>
      <c r="K88" s="11">
        <v>9636631.1799999997</v>
      </c>
      <c r="L88" s="11">
        <v>6314603.8600000003</v>
      </c>
      <c r="M88" s="11">
        <v>5344728.88</v>
      </c>
      <c r="N88" s="11">
        <v>0</v>
      </c>
      <c r="O88" s="11">
        <v>13157605.6</v>
      </c>
      <c r="P88" s="11">
        <v>0</v>
      </c>
      <c r="Q88" s="11">
        <v>32786230.800000001</v>
      </c>
      <c r="R88" s="11">
        <v>57648.30999999999</v>
      </c>
      <c r="S88" s="26">
        <f t="shared" si="2"/>
        <v>285506734.27353662</v>
      </c>
    </row>
    <row r="89" spans="1:19" ht="15.75" x14ac:dyDescent="0.25">
      <c r="A89" s="10"/>
      <c r="B89" s="10"/>
      <c r="C89" s="24"/>
      <c r="D89" s="25" t="s">
        <v>84</v>
      </c>
      <c r="E89" s="11">
        <v>26423230.02</v>
      </c>
      <c r="F89" s="11">
        <v>0</v>
      </c>
      <c r="G89" s="11">
        <v>681678.99537076906</v>
      </c>
      <c r="H89" s="11">
        <v>1133715.981065308</v>
      </c>
      <c r="I89" s="11">
        <v>122408.93</v>
      </c>
      <c r="J89" s="11">
        <v>66622.7</v>
      </c>
      <c r="K89" s="11">
        <v>1261081.52</v>
      </c>
      <c r="L89" s="11">
        <v>179279.66</v>
      </c>
      <c r="M89" s="11">
        <v>699428.8600000001</v>
      </c>
      <c r="N89" s="11">
        <v>0</v>
      </c>
      <c r="O89" s="11">
        <v>2015150.4200000002</v>
      </c>
      <c r="P89" s="11">
        <v>0</v>
      </c>
      <c r="Q89" s="11">
        <v>0</v>
      </c>
      <c r="R89" s="11">
        <v>1636.6399999999996</v>
      </c>
      <c r="S89" s="26">
        <f t="shared" si="2"/>
        <v>32584233.726436075</v>
      </c>
    </row>
    <row r="90" spans="1:19" ht="15.75" x14ac:dyDescent="0.25">
      <c r="A90" s="10"/>
      <c r="B90" s="10"/>
      <c r="C90" s="24"/>
      <c r="D90" s="25" t="s">
        <v>85</v>
      </c>
      <c r="E90" s="11">
        <v>26130795.690000001</v>
      </c>
      <c r="F90" s="11">
        <v>0</v>
      </c>
      <c r="G90" s="11">
        <v>341070.64950502996</v>
      </c>
      <c r="H90" s="11">
        <v>1123022.3407778656</v>
      </c>
      <c r="I90" s="11">
        <v>600754.53</v>
      </c>
      <c r="J90" s="11">
        <v>169985.87</v>
      </c>
      <c r="K90" s="11">
        <v>1247124.72</v>
      </c>
      <c r="L90" s="11">
        <v>879862.79999999993</v>
      </c>
      <c r="M90" s="11">
        <v>691688.07000000007</v>
      </c>
      <c r="N90" s="11">
        <v>0</v>
      </c>
      <c r="O90" s="11">
        <v>2538652.0000000009</v>
      </c>
      <c r="P90" s="11">
        <v>0</v>
      </c>
      <c r="Q90" s="11">
        <v>0</v>
      </c>
      <c r="R90" s="11">
        <v>8032.510000000002</v>
      </c>
      <c r="S90" s="26">
        <f t="shared" si="2"/>
        <v>33730989.180282898</v>
      </c>
    </row>
    <row r="91" spans="1:19" ht="15.75" x14ac:dyDescent="0.25">
      <c r="A91" s="10"/>
      <c r="B91" s="10"/>
      <c r="C91" s="24"/>
      <c r="D91" s="25" t="s">
        <v>86</v>
      </c>
      <c r="E91" s="11">
        <v>38980349.160000004</v>
      </c>
      <c r="F91" s="11">
        <v>0</v>
      </c>
      <c r="G91" s="11">
        <v>632316.00755389594</v>
      </c>
      <c r="H91" s="11">
        <v>1673136.804526068</v>
      </c>
      <c r="I91" s="11">
        <v>505233.96</v>
      </c>
      <c r="J91" s="11">
        <v>198398.49</v>
      </c>
      <c r="K91" s="11">
        <v>1860385.64</v>
      </c>
      <c r="L91" s="11">
        <v>739963.74</v>
      </c>
      <c r="M91" s="11">
        <v>1031818.6999999998</v>
      </c>
      <c r="N91" s="11">
        <v>0</v>
      </c>
      <c r="O91" s="11">
        <v>2873428.62</v>
      </c>
      <c r="P91" s="11">
        <v>0</v>
      </c>
      <c r="Q91" s="11">
        <v>0</v>
      </c>
      <c r="R91" s="11">
        <v>6755.29</v>
      </c>
      <c r="S91" s="26">
        <f t="shared" si="2"/>
        <v>48501786.412079975</v>
      </c>
    </row>
    <row r="92" spans="1:19" ht="15.75" x14ac:dyDescent="0.25">
      <c r="A92" s="10"/>
      <c r="B92" s="10"/>
      <c r="C92" s="24"/>
      <c r="D92" s="25" t="s">
        <v>87</v>
      </c>
      <c r="E92" s="11">
        <v>217455518.76000002</v>
      </c>
      <c r="F92" s="11">
        <v>0</v>
      </c>
      <c r="G92" s="11">
        <v>777765.38682182599</v>
      </c>
      <c r="H92" s="11">
        <v>11489717.257713379</v>
      </c>
      <c r="I92" s="11">
        <v>6853414.8300000001</v>
      </c>
      <c r="J92" s="11">
        <v>1387339.1471406864</v>
      </c>
      <c r="K92" s="11">
        <v>10378335.040000001</v>
      </c>
      <c r="L92" s="11">
        <v>10037485.25</v>
      </c>
      <c r="M92" s="11">
        <v>5756097.3399999999</v>
      </c>
      <c r="N92" s="11">
        <v>0</v>
      </c>
      <c r="O92" s="11">
        <v>15622915.619999997</v>
      </c>
      <c r="P92" s="11">
        <v>0</v>
      </c>
      <c r="Q92" s="11">
        <v>0</v>
      </c>
      <c r="R92" s="11">
        <v>91635.869999999981</v>
      </c>
      <c r="S92" s="26">
        <f t="shared" si="2"/>
        <v>279850224.5016759</v>
      </c>
    </row>
    <row r="93" spans="1:19" ht="15.75" x14ac:dyDescent="0.25">
      <c r="A93" s="10"/>
      <c r="B93" s="10"/>
      <c r="C93" s="24"/>
      <c r="D93" s="25" t="s">
        <v>88</v>
      </c>
      <c r="E93" s="11">
        <v>7633565.870000001</v>
      </c>
      <c r="F93" s="11">
        <v>0</v>
      </c>
      <c r="G93" s="11">
        <v>590456.37950652197</v>
      </c>
      <c r="H93" s="11">
        <v>327863.76247219194</v>
      </c>
      <c r="I93" s="11">
        <v>159101.9</v>
      </c>
      <c r="J93" s="11">
        <v>66132.83</v>
      </c>
      <c r="K93" s="11">
        <v>364321.43</v>
      </c>
      <c r="L93" s="11">
        <v>233020.04</v>
      </c>
      <c r="M93" s="11">
        <v>202062.16999999998</v>
      </c>
      <c r="N93" s="11">
        <v>0</v>
      </c>
      <c r="O93" s="11">
        <v>965505.60000000033</v>
      </c>
      <c r="P93" s="11">
        <v>0</v>
      </c>
      <c r="Q93" s="11">
        <v>0</v>
      </c>
      <c r="R93" s="11">
        <v>2127.2399999999998</v>
      </c>
      <c r="S93" s="26">
        <f t="shared" si="2"/>
        <v>10544157.221978715</v>
      </c>
    </row>
    <row r="94" spans="1:19" ht="15.75" x14ac:dyDescent="0.25">
      <c r="A94" s="10"/>
      <c r="B94" s="10"/>
      <c r="C94" s="24"/>
      <c r="D94" s="25" t="s">
        <v>89</v>
      </c>
      <c r="E94" s="11">
        <v>11050143.630000001</v>
      </c>
      <c r="F94" s="11">
        <v>0</v>
      </c>
      <c r="G94" s="11">
        <v>42463.789999999994</v>
      </c>
      <c r="H94" s="11">
        <v>435942.03862547403</v>
      </c>
      <c r="I94" s="11">
        <v>34018.980000000003</v>
      </c>
      <c r="J94" s="11">
        <v>20574.66</v>
      </c>
      <c r="K94" s="11">
        <v>527381.85</v>
      </c>
      <c r="L94" s="11">
        <v>49824.08</v>
      </c>
      <c r="M94" s="11">
        <v>292499.76</v>
      </c>
      <c r="N94" s="11">
        <v>0</v>
      </c>
      <c r="O94" s="11">
        <v>762594.82</v>
      </c>
      <c r="P94" s="11">
        <v>0</v>
      </c>
      <c r="Q94" s="11">
        <v>0</v>
      </c>
      <c r="R94" s="11">
        <v>454.75000000000006</v>
      </c>
      <c r="S94" s="26">
        <f t="shared" si="2"/>
        <v>13215898.358625473</v>
      </c>
    </row>
    <row r="95" spans="1:19" ht="15.75" x14ac:dyDescent="0.25">
      <c r="A95" s="10"/>
      <c r="B95" s="10"/>
      <c r="C95" s="24"/>
      <c r="D95" s="25" t="s">
        <v>90</v>
      </c>
      <c r="E95" s="11">
        <v>110012835.78</v>
      </c>
      <c r="F95" s="11">
        <v>0</v>
      </c>
      <c r="G95" s="11">
        <v>597245.09464282996</v>
      </c>
      <c r="H95" s="11">
        <v>5821744.4188037785</v>
      </c>
      <c r="I95" s="11">
        <v>5554453.9900000002</v>
      </c>
      <c r="J95" s="11">
        <v>906031.02351481677</v>
      </c>
      <c r="K95" s="11">
        <v>5250499.3999999994</v>
      </c>
      <c r="L95" s="11">
        <v>8135032.1600000001</v>
      </c>
      <c r="M95" s="11">
        <v>2912064.8999999994</v>
      </c>
      <c r="N95" s="11">
        <v>0</v>
      </c>
      <c r="O95" s="11">
        <v>13554237.600000003</v>
      </c>
      <c r="P95" s="11">
        <v>0</v>
      </c>
      <c r="Q95" s="11">
        <v>0</v>
      </c>
      <c r="R95" s="11">
        <v>74267.650000000023</v>
      </c>
      <c r="S95" s="26">
        <f t="shared" si="2"/>
        <v>152818412.01696146</v>
      </c>
    </row>
    <row r="96" spans="1:19" ht="15.75" x14ac:dyDescent="0.25">
      <c r="A96" s="10"/>
      <c r="B96" s="10"/>
      <c r="C96" s="24"/>
      <c r="D96" s="25" t="s">
        <v>91</v>
      </c>
      <c r="E96" s="11">
        <v>76885411.820000008</v>
      </c>
      <c r="F96" s="11">
        <v>0</v>
      </c>
      <c r="G96" s="11">
        <v>1341883.5399999998</v>
      </c>
      <c r="H96" s="11">
        <v>4059057.4735010657</v>
      </c>
      <c r="I96" s="11">
        <v>2511611.4900000002</v>
      </c>
      <c r="J96" s="11">
        <v>1218910.2331448041</v>
      </c>
      <c r="K96" s="11">
        <v>3669451.8899999997</v>
      </c>
      <c r="L96" s="11">
        <v>3678496.62</v>
      </c>
      <c r="M96" s="11">
        <v>2035174.41</v>
      </c>
      <c r="N96" s="11">
        <v>0</v>
      </c>
      <c r="O96" s="11">
        <v>8555789.0200000014</v>
      </c>
      <c r="P96" s="11">
        <v>0</v>
      </c>
      <c r="Q96" s="11">
        <v>0</v>
      </c>
      <c r="R96" s="11">
        <v>33582.299999999996</v>
      </c>
      <c r="S96" s="26">
        <f t="shared" si="2"/>
        <v>103989368.79664588</v>
      </c>
    </row>
    <row r="97" spans="1:19" ht="15.75" x14ac:dyDescent="0.25">
      <c r="A97" s="10"/>
      <c r="B97" s="10"/>
      <c r="C97" s="24"/>
      <c r="D97" s="25" t="s">
        <v>92</v>
      </c>
      <c r="E97" s="11">
        <v>13498600.219999999</v>
      </c>
      <c r="F97" s="11">
        <v>0</v>
      </c>
      <c r="G97" s="11">
        <v>598264.1756126309</v>
      </c>
      <c r="H97" s="11">
        <v>579317.34892032994</v>
      </c>
      <c r="I97" s="11">
        <v>123151.7</v>
      </c>
      <c r="J97" s="11">
        <v>53396.14</v>
      </c>
      <c r="K97" s="11">
        <v>644237.48</v>
      </c>
      <c r="L97" s="11">
        <v>180367.52000000002</v>
      </c>
      <c r="M97" s="11">
        <v>357310.94</v>
      </c>
      <c r="N97" s="11">
        <v>0</v>
      </c>
      <c r="O97" s="11">
        <v>1550115.6200000003</v>
      </c>
      <c r="P97" s="11">
        <v>0</v>
      </c>
      <c r="Q97" s="11">
        <v>0</v>
      </c>
      <c r="R97" s="11">
        <v>1646.56</v>
      </c>
      <c r="S97" s="26">
        <f t="shared" si="2"/>
        <v>17586407.704532959</v>
      </c>
    </row>
    <row r="98" spans="1:19" ht="15.75" x14ac:dyDescent="0.25">
      <c r="A98" s="10"/>
      <c r="B98" s="10"/>
      <c r="C98" s="24"/>
      <c r="D98" s="25" t="s">
        <v>93</v>
      </c>
      <c r="E98" s="11">
        <v>46525518.819999993</v>
      </c>
      <c r="F98" s="11">
        <v>0</v>
      </c>
      <c r="G98" s="11">
        <v>1369925.8519373639</v>
      </c>
      <c r="H98" s="11">
        <v>1525492.8114177398</v>
      </c>
      <c r="I98" s="11">
        <v>690184.36</v>
      </c>
      <c r="J98" s="11">
        <v>291474.33</v>
      </c>
      <c r="K98" s="11">
        <v>2220488.25</v>
      </c>
      <c r="L98" s="11">
        <v>1010841.38</v>
      </c>
      <c r="M98" s="11">
        <v>1231541.08</v>
      </c>
      <c r="N98" s="11">
        <v>0</v>
      </c>
      <c r="O98" s="11">
        <v>4222414.22</v>
      </c>
      <c r="P98" s="11">
        <v>0</v>
      </c>
      <c r="Q98" s="11">
        <v>0</v>
      </c>
      <c r="R98" s="11">
        <v>9228.2599999999984</v>
      </c>
      <c r="S98" s="26">
        <f t="shared" si="2"/>
        <v>59097109.363355085</v>
      </c>
    </row>
    <row r="99" spans="1:19" ht="15.75" x14ac:dyDescent="0.25">
      <c r="A99" s="10"/>
      <c r="B99" s="10"/>
      <c r="C99" s="24"/>
      <c r="D99" s="25" t="s">
        <v>94</v>
      </c>
      <c r="E99" s="11">
        <v>23205241.219999999</v>
      </c>
      <c r="F99" s="11">
        <v>0</v>
      </c>
      <c r="G99" s="11">
        <v>1733483.5324453018</v>
      </c>
      <c r="H99" s="11">
        <v>995997.74970349798</v>
      </c>
      <c r="I99" s="11">
        <v>318649.46999999997</v>
      </c>
      <c r="J99" s="11">
        <v>149411.21</v>
      </c>
      <c r="K99" s="11">
        <v>1107498.99</v>
      </c>
      <c r="L99" s="11">
        <v>466692.8</v>
      </c>
      <c r="M99" s="11">
        <v>614247.98</v>
      </c>
      <c r="N99" s="11">
        <v>0</v>
      </c>
      <c r="O99" s="11">
        <v>2915010.2</v>
      </c>
      <c r="P99" s="11">
        <v>0</v>
      </c>
      <c r="Q99" s="11">
        <v>596400</v>
      </c>
      <c r="R99" s="11">
        <v>4260.53</v>
      </c>
      <c r="S99" s="26">
        <f t="shared" si="2"/>
        <v>32106893.682148796</v>
      </c>
    </row>
    <row r="100" spans="1:19" ht="15.75" x14ac:dyDescent="0.25">
      <c r="A100" s="10"/>
      <c r="B100" s="10"/>
      <c r="C100" s="24"/>
      <c r="D100" s="25" t="s">
        <v>95</v>
      </c>
      <c r="E100" s="11">
        <v>63450384.189999998</v>
      </c>
      <c r="F100" s="11">
        <v>0</v>
      </c>
      <c r="G100" s="11">
        <v>1920416.0787826581</v>
      </c>
      <c r="H100" s="11">
        <v>3348101.730720893</v>
      </c>
      <c r="I100" s="11">
        <v>740990.01</v>
      </c>
      <c r="J100" s="11">
        <v>350259.07</v>
      </c>
      <c r="K100" s="11">
        <v>3028248.4899999998</v>
      </c>
      <c r="L100" s="11">
        <v>1085251.1500000001</v>
      </c>
      <c r="M100" s="11">
        <v>1679546.1300000001</v>
      </c>
      <c r="N100" s="11">
        <v>0</v>
      </c>
      <c r="O100" s="11">
        <v>5663062.8000000007</v>
      </c>
      <c r="P100" s="11">
        <v>0</v>
      </c>
      <c r="Q100" s="11">
        <v>0</v>
      </c>
      <c r="R100" s="11">
        <v>9907.5899999999983</v>
      </c>
      <c r="S100" s="26">
        <f t="shared" si="2"/>
        <v>81276167.239503548</v>
      </c>
    </row>
    <row r="101" spans="1:19" ht="15.75" x14ac:dyDescent="0.25">
      <c r="A101" s="10"/>
      <c r="B101" s="10"/>
      <c r="C101" s="24"/>
      <c r="D101" s="25" t="s">
        <v>96</v>
      </c>
      <c r="E101" s="11">
        <v>43845778.729999997</v>
      </c>
      <c r="F101" s="11">
        <v>0</v>
      </c>
      <c r="G101" s="11">
        <v>1563917.6597559589</v>
      </c>
      <c r="H101" s="11">
        <v>1881573.321917132</v>
      </c>
      <c r="I101" s="11">
        <v>274677.33</v>
      </c>
      <c r="J101" s="11">
        <v>94545.45</v>
      </c>
      <c r="K101" s="11">
        <v>2092594.32</v>
      </c>
      <c r="L101" s="11">
        <v>402291.37</v>
      </c>
      <c r="M101" s="11">
        <v>1160607.73</v>
      </c>
      <c r="N101" s="11">
        <v>0</v>
      </c>
      <c r="O101" s="11">
        <v>4118920.0199999996</v>
      </c>
      <c r="P101" s="11">
        <v>0</v>
      </c>
      <c r="Q101" s="11">
        <v>1855907.7599999998</v>
      </c>
      <c r="R101" s="11">
        <v>3672.59</v>
      </c>
      <c r="S101" s="26">
        <f t="shared" si="2"/>
        <v>57294486.281673081</v>
      </c>
    </row>
    <row r="102" spans="1:19" ht="15.75" x14ac:dyDescent="0.25">
      <c r="A102" s="10"/>
      <c r="B102" s="10"/>
      <c r="C102" s="24"/>
      <c r="D102" s="25" t="s">
        <v>97</v>
      </c>
      <c r="E102" s="11">
        <v>40992878.769999996</v>
      </c>
      <c r="F102" s="11">
        <v>0</v>
      </c>
      <c r="G102" s="11">
        <v>1180759.648281089</v>
      </c>
      <c r="H102" s="11">
        <v>1758925.3528396438</v>
      </c>
      <c r="I102" s="11">
        <v>308399.21000000002</v>
      </c>
      <c r="J102" s="11">
        <v>124917.57</v>
      </c>
      <c r="K102" s="11">
        <v>1956436.1199999999</v>
      </c>
      <c r="L102" s="11">
        <v>451680.31</v>
      </c>
      <c r="M102" s="11">
        <v>1085090.81</v>
      </c>
      <c r="N102" s="11">
        <v>0</v>
      </c>
      <c r="O102" s="11">
        <v>3265523.6</v>
      </c>
      <c r="P102" s="11">
        <v>0</v>
      </c>
      <c r="Q102" s="11">
        <v>0</v>
      </c>
      <c r="R102" s="11">
        <v>4123.4799999999987</v>
      </c>
      <c r="S102" s="26">
        <f t="shared" si="2"/>
        <v>51128734.871120729</v>
      </c>
    </row>
    <row r="103" spans="1:19" ht="15.75" x14ac:dyDescent="0.25">
      <c r="A103" s="10"/>
      <c r="B103" s="10"/>
      <c r="C103" s="24"/>
      <c r="D103" s="25" t="s">
        <v>98</v>
      </c>
      <c r="E103" s="11">
        <v>8148201.9000000004</v>
      </c>
      <c r="F103" s="11">
        <v>0</v>
      </c>
      <c r="G103" s="11">
        <v>365562.74925966794</v>
      </c>
      <c r="H103" s="11">
        <v>349554.93745009199</v>
      </c>
      <c r="I103" s="11">
        <v>36841.519999999997</v>
      </c>
      <c r="J103" s="11">
        <v>18615.169999999998</v>
      </c>
      <c r="K103" s="11">
        <v>388883.07</v>
      </c>
      <c r="L103" s="11">
        <v>53957.950000000004</v>
      </c>
      <c r="M103" s="11">
        <v>215684.69999999998</v>
      </c>
      <c r="N103" s="11">
        <v>0</v>
      </c>
      <c r="O103" s="11">
        <v>964241.99999999965</v>
      </c>
      <c r="P103" s="11">
        <v>0</v>
      </c>
      <c r="Q103" s="11">
        <v>535662.18000000005</v>
      </c>
      <c r="R103" s="11">
        <v>492.52</v>
      </c>
      <c r="S103" s="26">
        <f t="shared" si="2"/>
        <v>11077698.696709758</v>
      </c>
    </row>
    <row r="104" spans="1:19" ht="15.75" x14ac:dyDescent="0.25">
      <c r="A104" s="10"/>
      <c r="B104" s="10"/>
      <c r="C104" s="24"/>
      <c r="D104" s="25" t="s">
        <v>99</v>
      </c>
      <c r="E104" s="11">
        <v>27000227.84</v>
      </c>
      <c r="F104" s="11">
        <v>0</v>
      </c>
      <c r="G104" s="11">
        <v>1473939.7092590372</v>
      </c>
      <c r="H104" s="11">
        <v>1425897.4488883207</v>
      </c>
      <c r="I104" s="11">
        <v>713358.86</v>
      </c>
      <c r="J104" s="11">
        <v>327724.92</v>
      </c>
      <c r="K104" s="11">
        <v>1288619.45</v>
      </c>
      <c r="L104" s="11">
        <v>1044782.6900000001</v>
      </c>
      <c r="M104" s="11">
        <v>714702.14999999979</v>
      </c>
      <c r="N104" s="11">
        <v>0</v>
      </c>
      <c r="O104" s="11">
        <v>3468376.8</v>
      </c>
      <c r="P104" s="11">
        <v>0</v>
      </c>
      <c r="Q104" s="11">
        <v>944722.8</v>
      </c>
      <c r="R104" s="11">
        <v>9538.1200000000008</v>
      </c>
      <c r="S104" s="26">
        <f t="shared" si="2"/>
        <v>38411890.788147353</v>
      </c>
    </row>
    <row r="105" spans="1:19" ht="15.75" x14ac:dyDescent="0.25">
      <c r="A105" s="10"/>
      <c r="B105" s="10"/>
      <c r="C105" s="24"/>
      <c r="D105" s="25" t="s">
        <v>100</v>
      </c>
      <c r="E105" s="11">
        <v>9567386.4199999999</v>
      </c>
      <c r="F105" s="11">
        <v>0</v>
      </c>
      <c r="G105" s="11">
        <v>635930.91878805088</v>
      </c>
      <c r="H105" s="11">
        <v>410408.11778914795</v>
      </c>
      <c r="I105" s="11">
        <v>17677.98</v>
      </c>
      <c r="J105" s="11">
        <v>11267.07</v>
      </c>
      <c r="K105" s="11">
        <v>456615.41000000003</v>
      </c>
      <c r="L105" s="11">
        <v>25891.120000000003</v>
      </c>
      <c r="M105" s="11">
        <v>253250.84</v>
      </c>
      <c r="N105" s="11">
        <v>0</v>
      </c>
      <c r="O105" s="11">
        <v>1150784.2199999997</v>
      </c>
      <c r="P105" s="11">
        <v>0</v>
      </c>
      <c r="Q105" s="11">
        <v>0</v>
      </c>
      <c r="R105" s="11">
        <v>236.26999999999998</v>
      </c>
      <c r="S105" s="26">
        <f t="shared" si="2"/>
        <v>12529448.366577197</v>
      </c>
    </row>
    <row r="106" spans="1:19" ht="15.75" x14ac:dyDescent="0.25">
      <c r="A106" s="10"/>
      <c r="B106" s="10"/>
      <c r="C106" s="24"/>
      <c r="D106" s="25" t="s">
        <v>101</v>
      </c>
      <c r="E106" s="11">
        <v>120281338.19999999</v>
      </c>
      <c r="F106" s="11">
        <v>0</v>
      </c>
      <c r="G106" s="11">
        <v>1069268.3265855871</v>
      </c>
      <c r="H106" s="11">
        <v>6356690.8650476607</v>
      </c>
      <c r="I106" s="11">
        <v>3622799.4</v>
      </c>
      <c r="J106" s="11">
        <v>575892.77941901842</v>
      </c>
      <c r="K106" s="11">
        <v>5740576.4399999995</v>
      </c>
      <c r="L106" s="11">
        <v>5305938.2</v>
      </c>
      <c r="M106" s="11">
        <v>3183874.51</v>
      </c>
      <c r="N106" s="11">
        <v>0</v>
      </c>
      <c r="O106" s="11">
        <v>9395918.4199999999</v>
      </c>
      <c r="P106" s="11">
        <v>0</v>
      </c>
      <c r="Q106" s="11">
        <v>0</v>
      </c>
      <c r="R106" s="11">
        <v>48439.799999999996</v>
      </c>
      <c r="S106" s="26">
        <f t="shared" ref="S106:S137" si="3">SUM(E106:R106)</f>
        <v>155580736.94105226</v>
      </c>
    </row>
    <row r="107" spans="1:19" ht="15.75" x14ac:dyDescent="0.25">
      <c r="A107" s="10"/>
      <c r="B107" s="10"/>
      <c r="C107" s="24"/>
      <c r="D107" s="25" t="s">
        <v>102</v>
      </c>
      <c r="E107" s="11">
        <v>21094628.07</v>
      </c>
      <c r="F107" s="11">
        <v>0</v>
      </c>
      <c r="G107" s="11">
        <v>180341.19999999998</v>
      </c>
      <c r="H107" s="11">
        <v>867561.83246480499</v>
      </c>
      <c r="I107" s="11">
        <v>156130.81</v>
      </c>
      <c r="J107" s="11">
        <v>80829.02</v>
      </c>
      <c r="K107" s="11">
        <v>1006767.36</v>
      </c>
      <c r="L107" s="11">
        <v>228668.6</v>
      </c>
      <c r="M107" s="11">
        <v>558379.55999999994</v>
      </c>
      <c r="N107" s="11">
        <v>0</v>
      </c>
      <c r="O107" s="11">
        <v>1854625.22</v>
      </c>
      <c r="P107" s="11">
        <v>0</v>
      </c>
      <c r="Q107" s="11">
        <v>0</v>
      </c>
      <c r="R107" s="11">
        <v>2087.5300000000002</v>
      </c>
      <c r="S107" s="26">
        <f t="shared" si="3"/>
        <v>26030019.202464804</v>
      </c>
    </row>
    <row r="108" spans="1:19" ht="15.75" x14ac:dyDescent="0.25">
      <c r="A108" s="10"/>
      <c r="B108" s="10"/>
      <c r="C108" s="24"/>
      <c r="D108" s="25" t="s">
        <v>103</v>
      </c>
      <c r="E108" s="11">
        <v>25028869.129999999</v>
      </c>
      <c r="F108" s="11">
        <v>0</v>
      </c>
      <c r="G108" s="11">
        <v>121922.93000000002</v>
      </c>
      <c r="H108" s="11">
        <v>1078439.768825186</v>
      </c>
      <c r="I108" s="11">
        <v>1106285.6000000001</v>
      </c>
      <c r="J108" s="11">
        <v>258987.18613928481</v>
      </c>
      <c r="K108" s="11">
        <v>1194533.8999999999</v>
      </c>
      <c r="L108" s="11">
        <v>1620261.69</v>
      </c>
      <c r="M108" s="11">
        <v>662519.82000000007</v>
      </c>
      <c r="N108" s="11">
        <v>0</v>
      </c>
      <c r="O108" s="11">
        <v>3285223.0199999991</v>
      </c>
      <c r="P108" s="11">
        <v>0</v>
      </c>
      <c r="Q108" s="11">
        <v>634725</v>
      </c>
      <c r="R108" s="11">
        <v>14791.89</v>
      </c>
      <c r="S108" s="26">
        <f t="shared" si="3"/>
        <v>35006559.934964471</v>
      </c>
    </row>
    <row r="109" spans="1:19" ht="15.75" x14ac:dyDescent="0.25">
      <c r="A109" s="10"/>
      <c r="B109" s="10"/>
      <c r="C109" s="24"/>
      <c r="D109" s="25" t="s">
        <v>104</v>
      </c>
      <c r="E109" s="11">
        <v>29790160.559999999</v>
      </c>
      <c r="F109" s="11">
        <v>0</v>
      </c>
      <c r="G109" s="11">
        <v>1002897.150491184</v>
      </c>
      <c r="H109" s="11">
        <v>1277754.3210207219</v>
      </c>
      <c r="I109" s="11">
        <v>61501.57</v>
      </c>
      <c r="J109" s="11">
        <v>49477.15</v>
      </c>
      <c r="K109" s="11">
        <v>1421772.47</v>
      </c>
      <c r="L109" s="11">
        <v>90074.98</v>
      </c>
      <c r="M109" s="11">
        <v>788552.29999999993</v>
      </c>
      <c r="N109" s="11">
        <v>0</v>
      </c>
      <c r="O109" s="11">
        <v>2025775.6000000003</v>
      </c>
      <c r="P109" s="11">
        <v>0</v>
      </c>
      <c r="Q109" s="11">
        <v>2549716.4</v>
      </c>
      <c r="R109" s="11">
        <v>822.2299999999999</v>
      </c>
      <c r="S109" s="26">
        <f t="shared" si="3"/>
        <v>39058504.731511898</v>
      </c>
    </row>
    <row r="110" spans="1:19" ht="15.75" x14ac:dyDescent="0.25">
      <c r="A110" s="10"/>
      <c r="B110" s="10"/>
      <c r="C110" s="24"/>
      <c r="D110" s="25" t="s">
        <v>105</v>
      </c>
      <c r="E110" s="11">
        <v>11861452.209999999</v>
      </c>
      <c r="F110" s="11">
        <v>0</v>
      </c>
      <c r="G110" s="11">
        <v>320238.10047609295</v>
      </c>
      <c r="H110" s="11">
        <v>508942.512590634</v>
      </c>
      <c r="I110" s="11">
        <v>62392.9</v>
      </c>
      <c r="J110" s="11">
        <v>30861.99</v>
      </c>
      <c r="K110" s="11">
        <v>566102.55999999994</v>
      </c>
      <c r="L110" s="11">
        <v>91380.41</v>
      </c>
      <c r="M110" s="11">
        <v>313975.26999999996</v>
      </c>
      <c r="N110" s="11">
        <v>0</v>
      </c>
      <c r="O110" s="11">
        <v>1056536.7999999996</v>
      </c>
      <c r="P110" s="11">
        <v>0</v>
      </c>
      <c r="Q110" s="11">
        <v>0</v>
      </c>
      <c r="R110" s="11">
        <v>834.16</v>
      </c>
      <c r="S110" s="26">
        <f t="shared" si="3"/>
        <v>14812716.913066726</v>
      </c>
    </row>
    <row r="111" spans="1:19" ht="15.75" x14ac:dyDescent="0.25">
      <c r="A111" s="10"/>
      <c r="B111" s="10"/>
      <c r="C111" s="24"/>
      <c r="D111" s="25" t="s">
        <v>106</v>
      </c>
      <c r="E111" s="11">
        <v>129684646.66</v>
      </c>
      <c r="F111" s="11">
        <v>0</v>
      </c>
      <c r="G111" s="11">
        <v>1650014.8195197759</v>
      </c>
      <c r="H111" s="11">
        <v>6858491.4346604981</v>
      </c>
      <c r="I111" s="11">
        <v>6370315.4900000002</v>
      </c>
      <c r="J111" s="11">
        <v>2936808.1700925254</v>
      </c>
      <c r="K111" s="11">
        <v>6189361.0300000003</v>
      </c>
      <c r="L111" s="11">
        <v>9329939.7899999991</v>
      </c>
      <c r="M111" s="11">
        <v>3432782.23</v>
      </c>
      <c r="N111" s="11">
        <v>0</v>
      </c>
      <c r="O111" s="11">
        <v>15733014.620000007</v>
      </c>
      <c r="P111" s="11">
        <v>0</v>
      </c>
      <c r="Q111" s="11">
        <v>7839721.4000000004</v>
      </c>
      <c r="R111" s="11">
        <v>85176.4</v>
      </c>
      <c r="S111" s="26">
        <f t="shared" si="3"/>
        <v>190110272.04427281</v>
      </c>
    </row>
    <row r="112" spans="1:19" ht="15.75" x14ac:dyDescent="0.25">
      <c r="A112" s="10"/>
      <c r="B112" s="10"/>
      <c r="C112" s="24"/>
      <c r="D112" s="25" t="s">
        <v>107</v>
      </c>
      <c r="E112" s="11">
        <v>15389433.539999999</v>
      </c>
      <c r="F112" s="11">
        <v>0</v>
      </c>
      <c r="G112" s="11">
        <v>453015.68365076697</v>
      </c>
      <c r="H112" s="11">
        <v>812404.57269970456</v>
      </c>
      <c r="I112" s="11">
        <v>243480.88</v>
      </c>
      <c r="J112" s="11">
        <v>103363.16</v>
      </c>
      <c r="K112" s="11">
        <v>734479.85000000009</v>
      </c>
      <c r="L112" s="11">
        <v>356601.17000000004</v>
      </c>
      <c r="M112" s="11">
        <v>407361.75</v>
      </c>
      <c r="N112" s="11">
        <v>0</v>
      </c>
      <c r="O112" s="11">
        <v>1867203.0199999996</v>
      </c>
      <c r="P112" s="11">
        <v>0</v>
      </c>
      <c r="Q112" s="11">
        <v>1163698.8999999999</v>
      </c>
      <c r="R112" s="11">
        <v>3255.4600000000005</v>
      </c>
      <c r="S112" s="26">
        <f t="shared" si="3"/>
        <v>21534297.986350473</v>
      </c>
    </row>
    <row r="113" spans="1:19" ht="15.75" x14ac:dyDescent="0.25">
      <c r="A113" s="10"/>
      <c r="B113" s="10"/>
      <c r="C113" s="24"/>
      <c r="D113" s="25" t="s">
        <v>108</v>
      </c>
      <c r="E113" s="11">
        <v>18008022.770000003</v>
      </c>
      <c r="F113" s="11">
        <v>0</v>
      </c>
      <c r="G113" s="11">
        <v>727654.54317702702</v>
      </c>
      <c r="H113" s="11">
        <v>772536.71552668198</v>
      </c>
      <c r="I113" s="11">
        <v>84824.63</v>
      </c>
      <c r="J113" s="11">
        <v>47517.66</v>
      </c>
      <c r="K113" s="11">
        <v>859455.28</v>
      </c>
      <c r="L113" s="11">
        <v>124233.84000000001</v>
      </c>
      <c r="M113" s="11">
        <v>476676.42</v>
      </c>
      <c r="N113" s="11">
        <v>0</v>
      </c>
      <c r="O113" s="11">
        <v>2032380.4000000001</v>
      </c>
      <c r="P113" s="11">
        <v>0</v>
      </c>
      <c r="Q113" s="11">
        <v>1400445.99</v>
      </c>
      <c r="R113" s="11">
        <v>1134.0800000000002</v>
      </c>
      <c r="S113" s="26">
        <f t="shared" si="3"/>
        <v>24534882.328703709</v>
      </c>
    </row>
    <row r="114" spans="1:19" ht="15.75" x14ac:dyDescent="0.25">
      <c r="A114" s="10"/>
      <c r="B114" s="10"/>
      <c r="C114" s="24"/>
      <c r="D114" s="25" t="s">
        <v>109</v>
      </c>
      <c r="E114" s="11">
        <v>25725141.399999999</v>
      </c>
      <c r="F114" s="11">
        <v>0</v>
      </c>
      <c r="G114" s="11">
        <v>1022566.0136481281</v>
      </c>
      <c r="H114" s="11">
        <v>1103714.2137952861</v>
      </c>
      <c r="I114" s="11">
        <v>103096.84</v>
      </c>
      <c r="J114" s="11">
        <v>53886.01</v>
      </c>
      <c r="K114" s="11">
        <v>1227764.3699999999</v>
      </c>
      <c r="L114" s="11">
        <v>150995.25</v>
      </c>
      <c r="M114" s="11">
        <v>680950.32</v>
      </c>
      <c r="N114" s="11">
        <v>0</v>
      </c>
      <c r="O114" s="11">
        <v>1927794.82</v>
      </c>
      <c r="P114" s="11">
        <v>0</v>
      </c>
      <c r="Q114" s="11">
        <v>0</v>
      </c>
      <c r="R114" s="11">
        <v>1378.41</v>
      </c>
      <c r="S114" s="26">
        <f t="shared" si="3"/>
        <v>31997287.647443417</v>
      </c>
    </row>
    <row r="115" spans="1:19" ht="15.75" x14ac:dyDescent="0.25">
      <c r="A115" s="10"/>
      <c r="B115" s="10"/>
      <c r="C115" s="24"/>
      <c r="D115" s="25" t="s">
        <v>110</v>
      </c>
      <c r="E115" s="11">
        <v>18503284.259999998</v>
      </c>
      <c r="F115" s="11">
        <v>0</v>
      </c>
      <c r="G115" s="11">
        <v>819069.78488342999</v>
      </c>
      <c r="H115" s="11">
        <v>793954.92930541397</v>
      </c>
      <c r="I115" s="11">
        <v>145286.32999999999</v>
      </c>
      <c r="J115" s="11">
        <v>73480.92</v>
      </c>
      <c r="K115" s="11">
        <v>883092.26</v>
      </c>
      <c r="L115" s="11">
        <v>212785.81</v>
      </c>
      <c r="M115" s="11">
        <v>489786.1</v>
      </c>
      <c r="N115" s="11">
        <v>0</v>
      </c>
      <c r="O115" s="11">
        <v>1737921.4200000006</v>
      </c>
      <c r="P115" s="11">
        <v>0</v>
      </c>
      <c r="Q115" s="11">
        <v>0</v>
      </c>
      <c r="R115" s="11">
        <v>1942.5100000000002</v>
      </c>
      <c r="S115" s="26">
        <f t="shared" si="3"/>
        <v>23660604.324188847</v>
      </c>
    </row>
    <row r="116" spans="1:19" ht="15.75" x14ac:dyDescent="0.25">
      <c r="A116" s="10"/>
      <c r="B116" s="10"/>
      <c r="C116" s="24"/>
      <c r="D116" s="25" t="s">
        <v>111</v>
      </c>
      <c r="E116" s="11">
        <v>13428973.010000002</v>
      </c>
      <c r="F116" s="11">
        <v>0</v>
      </c>
      <c r="G116" s="11">
        <v>599254.21122153196</v>
      </c>
      <c r="H116" s="11">
        <v>576194.8974233201</v>
      </c>
      <c r="I116" s="11">
        <v>87944.28</v>
      </c>
      <c r="J116" s="11">
        <v>39189.83</v>
      </c>
      <c r="K116" s="11">
        <v>640914.44000000006</v>
      </c>
      <c r="L116" s="11">
        <v>128802.86</v>
      </c>
      <c r="M116" s="11">
        <v>355467.9</v>
      </c>
      <c r="N116" s="11">
        <v>0</v>
      </c>
      <c r="O116" s="11">
        <v>1446564.0199999996</v>
      </c>
      <c r="P116" s="11">
        <v>0</v>
      </c>
      <c r="Q116" s="11">
        <v>0</v>
      </c>
      <c r="R116" s="11">
        <v>1175.82</v>
      </c>
      <c r="S116" s="26">
        <f t="shared" si="3"/>
        <v>17304481.268644851</v>
      </c>
    </row>
    <row r="117" spans="1:19" ht="15.75" x14ac:dyDescent="0.25">
      <c r="A117" s="10"/>
      <c r="B117" s="10"/>
      <c r="C117" s="24"/>
      <c r="D117" s="25" t="s">
        <v>112</v>
      </c>
      <c r="E117" s="11">
        <v>31185732.410000004</v>
      </c>
      <c r="F117" s="11">
        <v>0</v>
      </c>
      <c r="G117" s="11">
        <v>552129.84559989301</v>
      </c>
      <c r="H117" s="11">
        <v>1337645.5814607919</v>
      </c>
      <c r="I117" s="11">
        <v>91063.92</v>
      </c>
      <c r="J117" s="11">
        <v>65153.08</v>
      </c>
      <c r="K117" s="11">
        <v>1488377.8599999999</v>
      </c>
      <c r="L117" s="11">
        <v>133371.89000000001</v>
      </c>
      <c r="M117" s="11">
        <v>825493.39999999991</v>
      </c>
      <c r="N117" s="11">
        <v>0</v>
      </c>
      <c r="O117" s="11">
        <v>2165452.4200000009</v>
      </c>
      <c r="P117" s="11">
        <v>0</v>
      </c>
      <c r="Q117" s="11">
        <v>0</v>
      </c>
      <c r="R117" s="11">
        <v>1217.5199999999998</v>
      </c>
      <c r="S117" s="26">
        <f t="shared" si="3"/>
        <v>37845637.927060694</v>
      </c>
    </row>
    <row r="118" spans="1:19" ht="15.75" x14ac:dyDescent="0.25">
      <c r="A118" s="10"/>
      <c r="B118" s="10"/>
      <c r="C118" s="24"/>
      <c r="D118" s="25" t="s">
        <v>113</v>
      </c>
      <c r="E118" s="11">
        <v>18137589.939999998</v>
      </c>
      <c r="F118" s="11">
        <v>0</v>
      </c>
      <c r="G118" s="11">
        <v>799745.28291680408</v>
      </c>
      <c r="H118" s="11">
        <v>778355.96292111801</v>
      </c>
      <c r="I118" s="11">
        <v>251354.27</v>
      </c>
      <c r="J118" s="11">
        <v>100423.93</v>
      </c>
      <c r="K118" s="11">
        <v>865639.03999999992</v>
      </c>
      <c r="L118" s="11">
        <v>368132.5</v>
      </c>
      <c r="M118" s="11">
        <v>480106.07999999996</v>
      </c>
      <c r="N118" s="11">
        <v>0</v>
      </c>
      <c r="O118" s="11">
        <v>2138573.8199999994</v>
      </c>
      <c r="P118" s="11">
        <v>0</v>
      </c>
      <c r="Q118" s="11">
        <v>0</v>
      </c>
      <c r="R118" s="11">
        <v>3360.75</v>
      </c>
      <c r="S118" s="26">
        <f t="shared" si="3"/>
        <v>23923281.575837914</v>
      </c>
    </row>
    <row r="119" spans="1:19" ht="15.75" x14ac:dyDescent="0.25">
      <c r="A119" s="10"/>
      <c r="B119" s="10"/>
      <c r="C119" s="24"/>
      <c r="D119" s="25" t="s">
        <v>114</v>
      </c>
      <c r="E119" s="11">
        <v>11179105.380000001</v>
      </c>
      <c r="F119" s="11">
        <v>0</v>
      </c>
      <c r="G119" s="11">
        <v>140926.25342290499</v>
      </c>
      <c r="H119" s="11">
        <v>479530.11191993603</v>
      </c>
      <c r="I119" s="11">
        <v>52885.41</v>
      </c>
      <c r="J119" s="11">
        <v>26943.01</v>
      </c>
      <c r="K119" s="11">
        <v>533536.71</v>
      </c>
      <c r="L119" s="11">
        <v>77455.76999999999</v>
      </c>
      <c r="M119" s="11">
        <v>295913.41000000003</v>
      </c>
      <c r="N119" s="11">
        <v>0</v>
      </c>
      <c r="O119" s="11">
        <v>885271.61999999988</v>
      </c>
      <c r="P119" s="11">
        <v>0</v>
      </c>
      <c r="Q119" s="11">
        <v>0</v>
      </c>
      <c r="R119" s="11">
        <v>707.03</v>
      </c>
      <c r="S119" s="26">
        <f t="shared" si="3"/>
        <v>13672274.70534284</v>
      </c>
    </row>
    <row r="120" spans="1:19" ht="15.75" x14ac:dyDescent="0.25">
      <c r="A120" s="10"/>
      <c r="B120" s="10"/>
      <c r="C120" s="24"/>
      <c r="D120" s="25" t="s">
        <v>115</v>
      </c>
      <c r="E120" s="11">
        <v>15609213.41</v>
      </c>
      <c r="F120" s="11">
        <v>0</v>
      </c>
      <c r="G120" s="11">
        <v>567170.19293218106</v>
      </c>
      <c r="H120" s="11">
        <v>670185.71142969409</v>
      </c>
      <c r="I120" s="11">
        <v>249423.06</v>
      </c>
      <c r="J120" s="11">
        <v>102383.42</v>
      </c>
      <c r="K120" s="11">
        <v>744969.13</v>
      </c>
      <c r="L120" s="11">
        <v>365304.06999999995</v>
      </c>
      <c r="M120" s="11">
        <v>413179.37999999989</v>
      </c>
      <c r="N120" s="11">
        <v>0</v>
      </c>
      <c r="O120" s="11">
        <v>1864733.42</v>
      </c>
      <c r="P120" s="11">
        <v>0</v>
      </c>
      <c r="Q120" s="11">
        <v>0</v>
      </c>
      <c r="R120" s="11">
        <v>3334.9</v>
      </c>
      <c r="S120" s="26">
        <f t="shared" si="3"/>
        <v>20589896.694361873</v>
      </c>
    </row>
    <row r="121" spans="1:19" ht="15.75" x14ac:dyDescent="0.25">
      <c r="A121" s="10"/>
      <c r="B121" s="10"/>
      <c r="C121" s="24"/>
      <c r="D121" s="25" t="s">
        <v>116</v>
      </c>
      <c r="E121" s="11">
        <v>24527553.099999998</v>
      </c>
      <c r="F121" s="11">
        <v>0</v>
      </c>
      <c r="G121" s="11">
        <v>602504.3651097999</v>
      </c>
      <c r="H121" s="11">
        <v>1052478.284046714</v>
      </c>
      <c r="I121" s="11">
        <v>200400.06</v>
      </c>
      <c r="J121" s="11">
        <v>72011.3</v>
      </c>
      <c r="K121" s="11">
        <v>1170607.98</v>
      </c>
      <c r="L121" s="11">
        <v>293505.18</v>
      </c>
      <c r="M121" s="11">
        <v>649249.86</v>
      </c>
      <c r="N121" s="11">
        <v>0</v>
      </c>
      <c r="O121" s="11">
        <v>1747397.9999999998</v>
      </c>
      <c r="P121" s="11">
        <v>0</v>
      </c>
      <c r="Q121" s="11">
        <v>0</v>
      </c>
      <c r="R121" s="11">
        <v>2679.4300000000003</v>
      </c>
      <c r="S121" s="26">
        <f t="shared" si="3"/>
        <v>30318387.559156511</v>
      </c>
    </row>
    <row r="122" spans="1:19" ht="15.75" x14ac:dyDescent="0.25">
      <c r="A122" s="10"/>
      <c r="B122" s="10"/>
      <c r="C122" s="24"/>
      <c r="D122" s="25" t="s">
        <v>117</v>
      </c>
      <c r="E122" s="11">
        <v>14809408.48</v>
      </c>
      <c r="F122" s="11">
        <v>0</v>
      </c>
      <c r="G122" s="11">
        <v>603215.26463869901</v>
      </c>
      <c r="H122" s="11">
        <v>635538.38536404003</v>
      </c>
      <c r="I122" s="11">
        <v>135036.07</v>
      </c>
      <c r="J122" s="11">
        <v>72501.179999999993</v>
      </c>
      <c r="K122" s="11">
        <v>706797.44000000006</v>
      </c>
      <c r="L122" s="11">
        <v>197773.32</v>
      </c>
      <c r="M122" s="11">
        <v>392008.34000000008</v>
      </c>
      <c r="N122" s="11">
        <v>0</v>
      </c>
      <c r="O122" s="11">
        <v>1882939.8</v>
      </c>
      <c r="P122" s="11">
        <v>0</v>
      </c>
      <c r="Q122" s="11">
        <v>0</v>
      </c>
      <c r="R122" s="11">
        <v>1805.4600000000003</v>
      </c>
      <c r="S122" s="26">
        <f t="shared" si="3"/>
        <v>19437023.740002744</v>
      </c>
    </row>
    <row r="123" spans="1:19" ht="15.75" x14ac:dyDescent="0.25">
      <c r="A123" s="10"/>
      <c r="B123" s="10"/>
      <c r="C123" s="24"/>
      <c r="D123" s="25" t="s">
        <v>118</v>
      </c>
      <c r="E123" s="11">
        <v>15311329.970000001</v>
      </c>
      <c r="F123" s="11">
        <v>0</v>
      </c>
      <c r="G123" s="11">
        <v>620746.52121378609</v>
      </c>
      <c r="H123" s="11">
        <v>656792.45424248604</v>
      </c>
      <c r="I123" s="11">
        <v>56747.83</v>
      </c>
      <c r="J123" s="11">
        <v>26453.13</v>
      </c>
      <c r="K123" s="11">
        <v>730752.27</v>
      </c>
      <c r="L123" s="11">
        <v>83112.659999999989</v>
      </c>
      <c r="M123" s="11">
        <v>405294.35000000003</v>
      </c>
      <c r="N123" s="11">
        <v>0</v>
      </c>
      <c r="O123" s="11">
        <v>1080888.4000000001</v>
      </c>
      <c r="P123" s="11">
        <v>0</v>
      </c>
      <c r="Q123" s="11">
        <v>4453265.5999999996</v>
      </c>
      <c r="R123" s="11">
        <v>758.68999999999994</v>
      </c>
      <c r="S123" s="26">
        <f t="shared" si="3"/>
        <v>23426141.875456277</v>
      </c>
    </row>
    <row r="124" spans="1:19" ht="15.75" x14ac:dyDescent="0.25">
      <c r="A124" s="10"/>
      <c r="B124" s="10"/>
      <c r="C124" s="24"/>
      <c r="D124" s="25" t="s">
        <v>119</v>
      </c>
      <c r="E124" s="11">
        <v>47799999.780000001</v>
      </c>
      <c r="F124" s="11">
        <v>0</v>
      </c>
      <c r="G124" s="11">
        <v>1436544.15</v>
      </c>
      <c r="H124" s="11">
        <v>2526030.724698599</v>
      </c>
      <c r="I124" s="11">
        <v>1708377.13</v>
      </c>
      <c r="J124" s="11">
        <v>627567.5173096701</v>
      </c>
      <c r="K124" s="11">
        <v>2281314.4299999997</v>
      </c>
      <c r="L124" s="11">
        <v>2502082.6300000004</v>
      </c>
      <c r="M124" s="11">
        <v>1265276.8900000001</v>
      </c>
      <c r="N124" s="11">
        <v>0</v>
      </c>
      <c r="O124" s="11">
        <v>5137493.62</v>
      </c>
      <c r="P124" s="11">
        <v>0</v>
      </c>
      <c r="Q124" s="11">
        <v>988994.3</v>
      </c>
      <c r="R124" s="11">
        <v>22842.370000000006</v>
      </c>
      <c r="S124" s="26">
        <f t="shared" si="3"/>
        <v>66296523.542008266</v>
      </c>
    </row>
    <row r="125" spans="1:19" ht="15.75" x14ac:dyDescent="0.25">
      <c r="A125" s="10"/>
      <c r="B125" s="10"/>
      <c r="C125" s="24"/>
      <c r="D125" s="25" t="s">
        <v>120</v>
      </c>
      <c r="E125" s="11">
        <v>127425091.75000001</v>
      </c>
      <c r="F125" s="11">
        <v>0</v>
      </c>
      <c r="G125" s="11">
        <v>1866965.8599999999</v>
      </c>
      <c r="H125" s="11">
        <v>5469330.1587279877</v>
      </c>
      <c r="I125" s="11">
        <v>2374792.7599999998</v>
      </c>
      <c r="J125" s="11">
        <v>1733943.5080888879</v>
      </c>
      <c r="K125" s="11">
        <v>6081520.96</v>
      </c>
      <c r="L125" s="11">
        <v>3478112.44</v>
      </c>
      <c r="M125" s="11">
        <v>3372971.3</v>
      </c>
      <c r="N125" s="11">
        <v>0</v>
      </c>
      <c r="O125" s="11">
        <v>8723665.6000000034</v>
      </c>
      <c r="P125" s="11">
        <v>0</v>
      </c>
      <c r="Q125" s="11">
        <v>0</v>
      </c>
      <c r="R125" s="11">
        <v>31752.899999999998</v>
      </c>
      <c r="S125" s="26">
        <f t="shared" si="3"/>
        <v>160558147.23681688</v>
      </c>
    </row>
    <row r="126" spans="1:19" ht="15.75" x14ac:dyDescent="0.25">
      <c r="A126" s="10"/>
      <c r="B126" s="10"/>
      <c r="C126" s="24"/>
      <c r="D126" s="25" t="s">
        <v>121</v>
      </c>
      <c r="E126" s="11">
        <v>100146960.36000001</v>
      </c>
      <c r="F126" s="11">
        <v>0</v>
      </c>
      <c r="G126" s="11">
        <v>759931.44</v>
      </c>
      <c r="H126" s="11">
        <v>5289727.2858766532</v>
      </c>
      <c r="I126" s="11">
        <v>3041059.85</v>
      </c>
      <c r="J126" s="11">
        <v>0</v>
      </c>
      <c r="K126" s="11">
        <v>4779638.22</v>
      </c>
      <c r="L126" s="11">
        <v>4453924.66</v>
      </c>
      <c r="M126" s="11">
        <v>2650912.9099999997</v>
      </c>
      <c r="N126" s="11">
        <v>0</v>
      </c>
      <c r="O126" s="11">
        <v>7821968.0000000028</v>
      </c>
      <c r="P126" s="11">
        <v>0</v>
      </c>
      <c r="Q126" s="11">
        <v>0</v>
      </c>
      <c r="R126" s="11">
        <v>40661.43</v>
      </c>
      <c r="S126" s="26">
        <f t="shared" si="3"/>
        <v>128984784.15587665</v>
      </c>
    </row>
    <row r="127" spans="1:19" ht="15.75" x14ac:dyDescent="0.25">
      <c r="A127" s="10"/>
      <c r="B127" s="10"/>
      <c r="C127" s="24"/>
      <c r="D127" s="25" t="s">
        <v>122</v>
      </c>
      <c r="E127" s="11">
        <v>34329855.820000008</v>
      </c>
      <c r="F127" s="11">
        <v>0</v>
      </c>
      <c r="G127" s="11">
        <v>680790.00388976</v>
      </c>
      <c r="H127" s="11">
        <v>1475353.652625774</v>
      </c>
      <c r="I127" s="11">
        <v>1182494.08</v>
      </c>
      <c r="J127" s="11">
        <v>457051.34</v>
      </c>
      <c r="K127" s="11">
        <v>1638435.0599999998</v>
      </c>
      <c r="L127" s="11">
        <v>1731876.33</v>
      </c>
      <c r="M127" s="11">
        <v>908719.05</v>
      </c>
      <c r="N127" s="11">
        <v>0</v>
      </c>
      <c r="O127" s="11">
        <v>4414699.8000000007</v>
      </c>
      <c r="P127" s="11">
        <v>0</v>
      </c>
      <c r="Q127" s="11">
        <v>0</v>
      </c>
      <c r="R127" s="11">
        <v>15810.869999999997</v>
      </c>
      <c r="S127" s="26">
        <f t="shared" si="3"/>
        <v>46835086.00651554</v>
      </c>
    </row>
    <row r="128" spans="1:19" ht="15.75" x14ac:dyDescent="0.25">
      <c r="A128" s="10"/>
      <c r="B128" s="10"/>
      <c r="C128" s="24"/>
      <c r="D128" s="25" t="s">
        <v>123</v>
      </c>
      <c r="E128" s="11">
        <v>41492378.420000002</v>
      </c>
      <c r="F128" s="11">
        <v>0</v>
      </c>
      <c r="G128" s="11">
        <v>674615.96610335493</v>
      </c>
      <c r="H128" s="11">
        <v>1781208.2453181937</v>
      </c>
      <c r="I128" s="11">
        <v>591989.81000000006</v>
      </c>
      <c r="J128" s="11">
        <v>185171.93</v>
      </c>
      <c r="K128" s="11">
        <v>1980275.3599999999</v>
      </c>
      <c r="L128" s="11">
        <v>867026.03</v>
      </c>
      <c r="M128" s="11">
        <v>1098312.71</v>
      </c>
      <c r="N128" s="11">
        <v>0</v>
      </c>
      <c r="O128" s="11">
        <v>3177593.62</v>
      </c>
      <c r="P128" s="11">
        <v>0</v>
      </c>
      <c r="Q128" s="11">
        <v>0</v>
      </c>
      <c r="R128" s="11">
        <v>7915.329999999999</v>
      </c>
      <c r="S128" s="26">
        <f t="shared" si="3"/>
        <v>51856487.42142155</v>
      </c>
    </row>
    <row r="129" spans="1:19" ht="15.75" x14ac:dyDescent="0.25">
      <c r="A129" s="10"/>
      <c r="B129" s="10"/>
      <c r="C129" s="24"/>
      <c r="D129" s="25" t="s">
        <v>124</v>
      </c>
      <c r="E129" s="11">
        <v>21736409.440000001</v>
      </c>
      <c r="F129" s="11">
        <v>0</v>
      </c>
      <c r="G129" s="11">
        <v>325332.12608849397</v>
      </c>
      <c r="H129" s="11">
        <v>935329.86316657404</v>
      </c>
      <c r="I129" s="11">
        <v>628385.67000000004</v>
      </c>
      <c r="J129" s="11">
        <v>186641.54</v>
      </c>
      <c r="K129" s="11">
        <v>1037397.1699999999</v>
      </c>
      <c r="L129" s="11">
        <v>920331.27</v>
      </c>
      <c r="M129" s="11">
        <v>575367.66</v>
      </c>
      <c r="N129" s="11">
        <v>0</v>
      </c>
      <c r="O129" s="11">
        <v>2793252.2199999988</v>
      </c>
      <c r="P129" s="11">
        <v>0</v>
      </c>
      <c r="Q129" s="11">
        <v>0</v>
      </c>
      <c r="R129" s="11">
        <v>8401.9500000000007</v>
      </c>
      <c r="S129" s="26">
        <f t="shared" si="3"/>
        <v>29146848.909255069</v>
      </c>
    </row>
    <row r="130" spans="1:19" ht="15.75" x14ac:dyDescent="0.25">
      <c r="A130" s="10"/>
      <c r="B130" s="10"/>
      <c r="C130" s="24"/>
      <c r="D130" s="25" t="s">
        <v>125</v>
      </c>
      <c r="E130" s="11">
        <v>11480621.550000001</v>
      </c>
      <c r="F130" s="11">
        <v>0</v>
      </c>
      <c r="G130" s="11">
        <v>325729.67609910894</v>
      </c>
      <c r="H130" s="11">
        <v>492587.40370698803</v>
      </c>
      <c r="I130" s="11">
        <v>57490.6</v>
      </c>
      <c r="J130" s="11">
        <v>31841.73</v>
      </c>
      <c r="K130" s="11">
        <v>547926.93999999994</v>
      </c>
      <c r="L130" s="11">
        <v>84200.52</v>
      </c>
      <c r="M130" s="11">
        <v>303894.58999999997</v>
      </c>
      <c r="N130" s="11">
        <v>0</v>
      </c>
      <c r="O130" s="11">
        <v>843403.02000000014</v>
      </c>
      <c r="P130" s="11">
        <v>0</v>
      </c>
      <c r="Q130" s="11">
        <v>0</v>
      </c>
      <c r="R130" s="11">
        <v>768.61</v>
      </c>
      <c r="S130" s="26">
        <f t="shared" si="3"/>
        <v>14168464.639806096</v>
      </c>
    </row>
    <row r="131" spans="1:19" ht="15.75" x14ac:dyDescent="0.25">
      <c r="A131" s="10"/>
      <c r="B131" s="10"/>
      <c r="C131" s="24"/>
      <c r="D131" s="25" t="s">
        <v>126</v>
      </c>
      <c r="E131" s="11">
        <v>64976734.11999999</v>
      </c>
      <c r="F131" s="11">
        <v>0</v>
      </c>
      <c r="G131" s="11">
        <v>2650988.4426830327</v>
      </c>
      <c r="H131" s="11">
        <v>2201386.6251097061</v>
      </c>
      <c r="I131" s="11">
        <v>731185.41</v>
      </c>
      <c r="J131" s="11">
        <v>388469.15</v>
      </c>
      <c r="K131" s="11">
        <v>3101095.4400000004</v>
      </c>
      <c r="L131" s="11">
        <v>1070891.3700000001</v>
      </c>
      <c r="M131" s="11">
        <v>1719948.98</v>
      </c>
      <c r="N131" s="11">
        <v>0</v>
      </c>
      <c r="O131" s="11">
        <v>5084483.0200000005</v>
      </c>
      <c r="P131" s="11">
        <v>0</v>
      </c>
      <c r="Q131" s="11">
        <v>937580.7</v>
      </c>
      <c r="R131" s="11">
        <v>9776.4800000000014</v>
      </c>
      <c r="S131" s="26">
        <f t="shared" si="3"/>
        <v>82872539.73779273</v>
      </c>
    </row>
    <row r="132" spans="1:19" ht="15.75" x14ac:dyDescent="0.25">
      <c r="A132" s="10"/>
      <c r="B132" s="10"/>
      <c r="C132" s="24"/>
      <c r="D132" s="25" t="s">
        <v>127</v>
      </c>
      <c r="E132" s="11">
        <v>20488568.43</v>
      </c>
      <c r="F132" s="11">
        <v>0</v>
      </c>
      <c r="G132" s="11">
        <v>981311.65927613585</v>
      </c>
      <c r="H132" s="11">
        <v>878877.37312015996</v>
      </c>
      <c r="I132" s="11">
        <v>90469.71</v>
      </c>
      <c r="J132" s="11">
        <v>28902.5</v>
      </c>
      <c r="K132" s="11">
        <v>977842.42</v>
      </c>
      <c r="L132" s="11">
        <v>132501.6</v>
      </c>
      <c r="M132" s="11">
        <v>542337.02</v>
      </c>
      <c r="N132" s="11">
        <v>0</v>
      </c>
      <c r="O132" s="11">
        <v>1748661.4200000006</v>
      </c>
      <c r="P132" s="11">
        <v>0</v>
      </c>
      <c r="Q132" s="11">
        <v>0</v>
      </c>
      <c r="R132" s="11">
        <v>1209.5800000000002</v>
      </c>
      <c r="S132" s="26">
        <f t="shared" si="3"/>
        <v>25870681.712396298</v>
      </c>
    </row>
    <row r="133" spans="1:19" ht="15.75" x14ac:dyDescent="0.25">
      <c r="A133" s="10"/>
      <c r="B133" s="10"/>
      <c r="C133" s="24"/>
      <c r="D133" s="25" t="s">
        <v>128</v>
      </c>
      <c r="E133" s="11">
        <v>94971538.270000011</v>
      </c>
      <c r="F133" s="11">
        <v>0</v>
      </c>
      <c r="G133" s="11">
        <v>1764022.0699999998</v>
      </c>
      <c r="H133" s="11">
        <v>6825499.6619216409</v>
      </c>
      <c r="I133" s="11">
        <v>3994779.95</v>
      </c>
      <c r="J133" s="11">
        <v>0</v>
      </c>
      <c r="K133" s="11">
        <v>4532634.7699999996</v>
      </c>
      <c r="L133" s="11">
        <v>5850739.5</v>
      </c>
      <c r="M133" s="11">
        <v>2513918.2999999998</v>
      </c>
      <c r="N133" s="11">
        <v>0</v>
      </c>
      <c r="O133" s="11">
        <v>11042234.42</v>
      </c>
      <c r="P133" s="11">
        <v>0</v>
      </c>
      <c r="Q133" s="11">
        <v>12235022.75</v>
      </c>
      <c r="R133" s="11">
        <v>53413.509999999995</v>
      </c>
      <c r="S133" s="26">
        <f t="shared" si="3"/>
        <v>143783803.20192164</v>
      </c>
    </row>
    <row r="134" spans="1:19" ht="15.75" x14ac:dyDescent="0.25">
      <c r="A134" s="10"/>
      <c r="B134" s="10"/>
      <c r="C134" s="24"/>
      <c r="D134" s="25" t="s">
        <v>129</v>
      </c>
      <c r="E134" s="11">
        <v>4255737.1399999997</v>
      </c>
      <c r="F134" s="11">
        <v>0</v>
      </c>
      <c r="G134" s="11">
        <v>67774.829033928996</v>
      </c>
      <c r="H134" s="11">
        <v>182579.64871724602</v>
      </c>
      <c r="I134" s="11">
        <v>17083.77</v>
      </c>
      <c r="J134" s="11">
        <v>5388.6</v>
      </c>
      <c r="K134" s="11">
        <v>203110.35</v>
      </c>
      <c r="L134" s="11">
        <v>25020.82</v>
      </c>
      <c r="M134" s="11">
        <v>112650.26000000001</v>
      </c>
      <c r="N134" s="11">
        <v>0</v>
      </c>
      <c r="O134" s="11">
        <v>552103.02000000014</v>
      </c>
      <c r="P134" s="11">
        <v>0</v>
      </c>
      <c r="Q134" s="11">
        <v>1492525.3</v>
      </c>
      <c r="R134" s="11">
        <v>228.32999999999998</v>
      </c>
      <c r="S134" s="26">
        <f t="shared" si="3"/>
        <v>6914202.0677511739</v>
      </c>
    </row>
    <row r="135" spans="1:19" ht="15.75" x14ac:dyDescent="0.25">
      <c r="A135" s="10"/>
      <c r="B135" s="10"/>
      <c r="C135" s="24"/>
      <c r="D135" s="25" t="s">
        <v>130</v>
      </c>
      <c r="E135" s="11">
        <v>23629059.100000001</v>
      </c>
      <c r="F135" s="11">
        <v>0</v>
      </c>
      <c r="G135" s="11">
        <v>633802.39291680418</v>
      </c>
      <c r="H135" s="11">
        <v>574799.0696852979</v>
      </c>
      <c r="I135" s="11">
        <v>61798.68</v>
      </c>
      <c r="J135" s="11">
        <v>39679.699999999997</v>
      </c>
      <c r="K135" s="11">
        <v>1127726.24</v>
      </c>
      <c r="L135" s="11">
        <v>90510.12000000001</v>
      </c>
      <c r="M135" s="11">
        <v>625466.53</v>
      </c>
      <c r="N135" s="11">
        <v>0</v>
      </c>
      <c r="O135" s="11">
        <v>1634542.2000000004</v>
      </c>
      <c r="P135" s="11">
        <v>0</v>
      </c>
      <c r="Q135" s="11">
        <v>0</v>
      </c>
      <c r="R135" s="11">
        <v>826.21000000000015</v>
      </c>
      <c r="S135" s="26">
        <f t="shared" si="3"/>
        <v>28418210.242602106</v>
      </c>
    </row>
    <row r="136" spans="1:19" ht="15.75" x14ac:dyDescent="0.25">
      <c r="A136" s="10"/>
      <c r="B136" s="10"/>
      <c r="C136" s="24"/>
      <c r="D136" s="25" t="s">
        <v>131</v>
      </c>
      <c r="E136" s="11">
        <v>44326509.329999998</v>
      </c>
      <c r="F136" s="11">
        <v>0</v>
      </c>
      <c r="G136" s="11">
        <v>1448805.8136438821</v>
      </c>
      <c r="H136" s="11">
        <v>1901743.2572964879</v>
      </c>
      <c r="I136" s="11">
        <v>288344.34000000003</v>
      </c>
      <c r="J136" s="11">
        <v>134715.03</v>
      </c>
      <c r="K136" s="11">
        <v>2115537.7800000003</v>
      </c>
      <c r="L136" s="11">
        <v>422308.03</v>
      </c>
      <c r="M136" s="11">
        <v>1173332.76</v>
      </c>
      <c r="N136" s="11">
        <v>0</v>
      </c>
      <c r="O136" s="11">
        <v>3068700.8000000003</v>
      </c>
      <c r="P136" s="11">
        <v>0</v>
      </c>
      <c r="Q136" s="11">
        <v>0</v>
      </c>
      <c r="R136" s="11">
        <v>3855.32</v>
      </c>
      <c r="S136" s="26">
        <f t="shared" si="3"/>
        <v>54883852.460940368</v>
      </c>
    </row>
    <row r="137" spans="1:19" ht="15.75" x14ac:dyDescent="0.25">
      <c r="A137" s="10"/>
      <c r="B137" s="10"/>
      <c r="C137" s="24"/>
      <c r="D137" s="25" t="s">
        <v>132</v>
      </c>
      <c r="E137" s="11">
        <v>38759358.380000003</v>
      </c>
      <c r="F137" s="11">
        <v>0</v>
      </c>
      <c r="G137" s="11">
        <v>1904564.787315133</v>
      </c>
      <c r="H137" s="11">
        <v>2045077.4084041624</v>
      </c>
      <c r="I137" s="11">
        <v>434076.34</v>
      </c>
      <c r="J137" s="11">
        <v>179293.45</v>
      </c>
      <c r="K137" s="11">
        <v>1849838.59</v>
      </c>
      <c r="L137" s="11">
        <v>635746.56000000006</v>
      </c>
      <c r="M137" s="11">
        <v>1025969.0099999998</v>
      </c>
      <c r="N137" s="11">
        <v>0</v>
      </c>
      <c r="O137" s="11">
        <v>3500654.1999999997</v>
      </c>
      <c r="P137" s="11">
        <v>0</v>
      </c>
      <c r="Q137" s="11">
        <v>0</v>
      </c>
      <c r="R137" s="11">
        <v>5803.8699999999981</v>
      </c>
      <c r="S137" s="26">
        <f t="shared" si="3"/>
        <v>50340382.595719308</v>
      </c>
    </row>
    <row r="138" spans="1:19" ht="15.75" x14ac:dyDescent="0.25">
      <c r="A138" s="10"/>
      <c r="B138" s="10"/>
      <c r="C138" s="24"/>
      <c r="D138" s="25" t="s">
        <v>133</v>
      </c>
      <c r="E138" s="11">
        <v>66394102.280000001</v>
      </c>
      <c r="F138" s="11">
        <v>0</v>
      </c>
      <c r="G138" s="11">
        <v>1111174.9399999997</v>
      </c>
      <c r="H138" s="11">
        <v>3507161.7439330253</v>
      </c>
      <c r="I138" s="11">
        <v>2582620.56</v>
      </c>
      <c r="J138" s="11">
        <v>1534982.2256490968</v>
      </c>
      <c r="K138" s="11">
        <v>3168741.1</v>
      </c>
      <c r="L138" s="11">
        <v>3782496.23</v>
      </c>
      <c r="M138" s="11">
        <v>1757467.0100000002</v>
      </c>
      <c r="N138" s="11">
        <v>0</v>
      </c>
      <c r="O138" s="11">
        <v>8311469.2000000002</v>
      </c>
      <c r="P138" s="11">
        <v>0</v>
      </c>
      <c r="Q138" s="11">
        <v>0</v>
      </c>
      <c r="R138" s="11">
        <v>34531.740000000005</v>
      </c>
      <c r="S138" s="26">
        <f t="shared" ref="S138:S144" si="4">SUM(E138:R138)</f>
        <v>92184747.029582128</v>
      </c>
    </row>
    <row r="139" spans="1:19" ht="15.75" x14ac:dyDescent="0.25">
      <c r="A139" s="10"/>
      <c r="B139" s="10"/>
      <c r="C139" s="24"/>
      <c r="D139" s="25" t="s">
        <v>134</v>
      </c>
      <c r="E139" s="11">
        <v>10339340.48</v>
      </c>
      <c r="F139" s="11">
        <v>0</v>
      </c>
      <c r="G139" s="11">
        <v>249698.18121154798</v>
      </c>
      <c r="H139" s="11">
        <v>443567.58525599807</v>
      </c>
      <c r="I139" s="11">
        <v>30899.34</v>
      </c>
      <c r="J139" s="11">
        <v>27432.880000000001</v>
      </c>
      <c r="K139" s="11">
        <v>493457.88999999996</v>
      </c>
      <c r="L139" s="11">
        <v>45255.060000000005</v>
      </c>
      <c r="M139" s="11">
        <v>273684.62</v>
      </c>
      <c r="N139" s="11">
        <v>0</v>
      </c>
      <c r="O139" s="11">
        <v>989914.59999999974</v>
      </c>
      <c r="P139" s="11">
        <v>0</v>
      </c>
      <c r="Q139" s="11">
        <v>0</v>
      </c>
      <c r="R139" s="11">
        <v>413.06999999999994</v>
      </c>
      <c r="S139" s="26">
        <f t="shared" si="4"/>
        <v>12893663.706467547</v>
      </c>
    </row>
    <row r="140" spans="1:19" ht="15.75" x14ac:dyDescent="0.25">
      <c r="A140" s="10"/>
      <c r="B140" s="10"/>
      <c r="C140" s="24"/>
      <c r="D140" s="25" t="s">
        <v>135</v>
      </c>
      <c r="E140" s="11">
        <v>24083755.189999998</v>
      </c>
      <c r="F140" s="11">
        <v>0</v>
      </c>
      <c r="G140" s="11">
        <v>1368909.569759975</v>
      </c>
      <c r="H140" s="11">
        <v>1033557.0587657719</v>
      </c>
      <c r="I140" s="11">
        <v>269032.25</v>
      </c>
      <c r="J140" s="11">
        <v>112180.88</v>
      </c>
      <c r="K140" s="11">
        <v>1149427.17</v>
      </c>
      <c r="L140" s="11">
        <v>394023.62</v>
      </c>
      <c r="M140" s="11">
        <v>637502.44999999995</v>
      </c>
      <c r="N140" s="11">
        <v>0</v>
      </c>
      <c r="O140" s="11">
        <v>2886236.2200000007</v>
      </c>
      <c r="P140" s="11">
        <v>0</v>
      </c>
      <c r="Q140" s="11">
        <v>0</v>
      </c>
      <c r="R140" s="11">
        <v>3597.1199999999994</v>
      </c>
      <c r="S140" s="26">
        <f t="shared" si="4"/>
        <v>31938221.528525744</v>
      </c>
    </row>
    <row r="141" spans="1:19" ht="15.75" x14ac:dyDescent="0.25">
      <c r="A141" s="10"/>
      <c r="B141" s="10"/>
      <c r="C141" s="24"/>
      <c r="D141" s="25" t="s">
        <v>136</v>
      </c>
      <c r="E141" s="11">
        <v>107489302.86000001</v>
      </c>
      <c r="F141" s="11">
        <v>0</v>
      </c>
      <c r="G141" s="11">
        <v>1422131.5500000003</v>
      </c>
      <c r="H141" s="11">
        <v>4612485.04888409</v>
      </c>
      <c r="I141" s="11">
        <v>1383636.92</v>
      </c>
      <c r="J141" s="11">
        <v>1229919.2203439265</v>
      </c>
      <c r="K141" s="11">
        <v>5130060.6499999994</v>
      </c>
      <c r="L141" s="11">
        <v>2026469.3699999999</v>
      </c>
      <c r="M141" s="11">
        <v>2845266.4100000006</v>
      </c>
      <c r="N141" s="11">
        <v>0</v>
      </c>
      <c r="O141" s="11">
        <v>6927277.2200000016</v>
      </c>
      <c r="P141" s="11">
        <v>0</v>
      </c>
      <c r="Q141" s="11">
        <v>0</v>
      </c>
      <c r="R141" s="11">
        <v>18500.299999999996</v>
      </c>
      <c r="S141" s="26">
        <f t="shared" si="4"/>
        <v>133085049.54922804</v>
      </c>
    </row>
    <row r="142" spans="1:19" ht="15.75" x14ac:dyDescent="0.25">
      <c r="A142" s="10"/>
      <c r="B142" s="10"/>
      <c r="C142" s="24"/>
      <c r="D142" s="25" t="s">
        <v>137</v>
      </c>
      <c r="E142" s="11">
        <v>30203685.739999995</v>
      </c>
      <c r="F142" s="11">
        <v>0</v>
      </c>
      <c r="G142" s="11">
        <v>153257.63</v>
      </c>
      <c r="H142" s="11">
        <v>1593963.9420897579</v>
      </c>
      <c r="I142" s="11">
        <v>228179.76</v>
      </c>
      <c r="J142" s="11">
        <v>99444.18</v>
      </c>
      <c r="K142" s="11">
        <v>1441508.4700000002</v>
      </c>
      <c r="L142" s="11">
        <v>334191.21000000002</v>
      </c>
      <c r="M142" s="11">
        <v>799498.40999999992</v>
      </c>
      <c r="N142" s="11">
        <v>0</v>
      </c>
      <c r="O142" s="11">
        <v>2032495.2</v>
      </c>
      <c r="P142" s="11">
        <v>0</v>
      </c>
      <c r="Q142" s="11">
        <v>0</v>
      </c>
      <c r="R142" s="11">
        <v>3050.87</v>
      </c>
      <c r="S142" s="26">
        <f t="shared" si="4"/>
        <v>36889275.41208975</v>
      </c>
    </row>
    <row r="143" spans="1:19" ht="15.75" x14ac:dyDescent="0.25">
      <c r="A143" s="10"/>
      <c r="B143" s="10"/>
      <c r="C143" s="24"/>
      <c r="D143" s="25" t="s">
        <v>138</v>
      </c>
      <c r="E143" s="11">
        <v>36070536.520000003</v>
      </c>
      <c r="F143" s="11">
        <v>0</v>
      </c>
      <c r="G143" s="11">
        <v>1017182.8429162879</v>
      </c>
      <c r="H143" s="11">
        <v>1548478.860051024</v>
      </c>
      <c r="I143" s="11">
        <v>329048.28999999998</v>
      </c>
      <c r="J143" s="11">
        <v>96994.82</v>
      </c>
      <c r="K143" s="11">
        <v>1721511.22</v>
      </c>
      <c r="L143" s="11">
        <v>481922.88</v>
      </c>
      <c r="M143" s="11">
        <v>954795.29</v>
      </c>
      <c r="N143" s="11">
        <v>0</v>
      </c>
      <c r="O143" s="11">
        <v>3542063.2200000007</v>
      </c>
      <c r="P143" s="11">
        <v>0</v>
      </c>
      <c r="Q143" s="11">
        <v>172625.77</v>
      </c>
      <c r="R143" s="11">
        <v>4399.5599999999995</v>
      </c>
      <c r="S143" s="26">
        <f t="shared" si="4"/>
        <v>45939559.272967316</v>
      </c>
    </row>
    <row r="144" spans="1:19" ht="15.75" x14ac:dyDescent="0.25">
      <c r="A144" s="10"/>
      <c r="B144" s="10"/>
      <c r="C144" s="24"/>
      <c r="D144" s="27" t="s">
        <v>139</v>
      </c>
      <c r="E144" s="11">
        <v>33326618.280000001</v>
      </c>
      <c r="F144" s="11">
        <v>0</v>
      </c>
      <c r="G144" s="11">
        <v>670097.59511605406</v>
      </c>
      <c r="H144" s="11">
        <v>1761381.3686278444</v>
      </c>
      <c r="I144" s="11">
        <v>1414684.82</v>
      </c>
      <c r="J144" s="11">
        <v>358097.03</v>
      </c>
      <c r="K144" s="11">
        <v>1590554.3</v>
      </c>
      <c r="L144" s="11">
        <v>2071942</v>
      </c>
      <c r="M144" s="11">
        <v>882163.16</v>
      </c>
      <c r="N144" s="11">
        <v>0</v>
      </c>
      <c r="O144" s="11">
        <v>4219714.8200000022</v>
      </c>
      <c r="P144" s="11">
        <v>0</v>
      </c>
      <c r="Q144" s="11">
        <v>7782486.5999999996</v>
      </c>
      <c r="R144" s="11">
        <v>18915.429999999997</v>
      </c>
      <c r="S144" s="26">
        <f t="shared" si="4"/>
        <v>54096655.4037439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6054541512.7499981</v>
      </c>
      <c r="F145" s="32"/>
      <c r="G145" s="32">
        <f t="shared" si="5"/>
        <v>119959496.78465055</v>
      </c>
      <c r="H145" s="32">
        <f t="shared" si="5"/>
        <v>293106194.96999997</v>
      </c>
      <c r="I145" s="32">
        <f t="shared" si="5"/>
        <v>148554533.25999996</v>
      </c>
      <c r="J145" s="32">
        <f t="shared" si="5"/>
        <v>48987281.860000022</v>
      </c>
      <c r="K145" s="32">
        <f t="shared" si="5"/>
        <v>284944520.93000007</v>
      </c>
      <c r="L145" s="32">
        <f t="shared" si="5"/>
        <v>212813877.22000003</v>
      </c>
      <c r="M145" s="32">
        <f t="shared" si="5"/>
        <v>160265090.98999995</v>
      </c>
      <c r="N145" s="32">
        <f t="shared" si="5"/>
        <v>0</v>
      </c>
      <c r="O145" s="32">
        <f>SUM(O10:O144)</f>
        <v>574329659.48000062</v>
      </c>
      <c r="P145" s="32">
        <f>SUM(P10:P144)</f>
        <v>0</v>
      </c>
      <c r="Q145" s="32">
        <f>SUM(Q10:Q144)</f>
        <v>169502908.97000003</v>
      </c>
      <c r="R145" s="32">
        <f>SUM(R10:R144)</f>
        <v>1986288.1500000006</v>
      </c>
      <c r="S145" s="32">
        <f>SUM(S10:S144)</f>
        <v>8068991365.3646498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4"/>
    <pageSetUpPr fitToPage="1"/>
  </sheetPr>
  <dimension ref="A1:T188"/>
  <sheetViews>
    <sheetView showGridLines="0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3" width="24.1640625" style="2" customWidth="1"/>
    <col min="14" max="14" width="24.1640625" style="2" hidden="1" customWidth="1"/>
    <col min="15" max="19" width="24.1640625" style="2" customWidth="1"/>
    <col min="20" max="20" width="19.1640625" style="2" bestFit="1" customWidth="1"/>
    <col min="21" max="16384" width="12" style="2"/>
  </cols>
  <sheetData>
    <row r="1" spans="1:19" ht="18.75" customHeight="1" x14ac:dyDescent="0.2"/>
    <row r="2" spans="1:19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A6" s="16"/>
      <c r="B6" s="16"/>
      <c r="C6" s="16"/>
      <c r="D6" s="4" t="s">
        <v>167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A8" s="1"/>
      <c r="B8" s="1"/>
      <c r="C8" s="1"/>
      <c r="D8" s="76" t="s">
        <v>2</v>
      </c>
      <c r="E8" s="80" t="s">
        <v>168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60" customHeight="1" x14ac:dyDescent="0.2">
      <c r="A9" s="8"/>
      <c r="B9" s="8"/>
      <c r="C9" s="9"/>
      <c r="D9" s="76"/>
      <c r="E9" s="54" t="s">
        <v>141</v>
      </c>
      <c r="F9" s="57" t="s">
        <v>155</v>
      </c>
      <c r="G9" s="54" t="s">
        <v>3</v>
      </c>
      <c r="H9" s="54" t="s">
        <v>148</v>
      </c>
      <c r="I9" s="54" t="s">
        <v>142</v>
      </c>
      <c r="J9" s="54" t="s">
        <v>143</v>
      </c>
      <c r="K9" s="54" t="s">
        <v>145</v>
      </c>
      <c r="L9" s="54" t="s">
        <v>146</v>
      </c>
      <c r="M9" s="54" t="s">
        <v>4</v>
      </c>
      <c r="N9" s="70" t="s">
        <v>179</v>
      </c>
      <c r="O9" s="54" t="s">
        <v>144</v>
      </c>
      <c r="P9" s="54" t="s">
        <v>149</v>
      </c>
      <c r="Q9" s="57" t="s">
        <v>150</v>
      </c>
      <c r="R9" s="61" t="s">
        <v>153</v>
      </c>
      <c r="S9" s="54" t="s">
        <v>147</v>
      </c>
    </row>
    <row r="10" spans="1:19" ht="15.75" x14ac:dyDescent="0.25">
      <c r="A10" s="10"/>
      <c r="B10" s="10"/>
      <c r="C10" s="24"/>
      <c r="D10" s="25" t="s">
        <v>5</v>
      </c>
      <c r="E10" s="11">
        <v>22491937.830000002</v>
      </c>
      <c r="F10" s="11">
        <v>0</v>
      </c>
      <c r="G10" s="26">
        <v>5148584.5189675344</v>
      </c>
      <c r="H10" s="26">
        <v>760306.61</v>
      </c>
      <c r="I10" s="26">
        <v>73755.06</v>
      </c>
      <c r="J10" s="26">
        <v>39248.17</v>
      </c>
      <c r="K10" s="26">
        <v>1220078.6599999999</v>
      </c>
      <c r="L10" s="26">
        <v>180086.66999999998</v>
      </c>
      <c r="M10" s="26">
        <v>851300.83038552012</v>
      </c>
      <c r="N10" s="26"/>
      <c r="O10" s="26">
        <v>2468147.2200000002</v>
      </c>
      <c r="P10" s="26">
        <v>0</v>
      </c>
      <c r="Q10" s="26">
        <v>0</v>
      </c>
      <c r="R10" s="26">
        <v>2134.5099999999998</v>
      </c>
      <c r="S10" s="26">
        <f t="shared" ref="S10:S41" si="0">SUM(E10:R10)</f>
        <v>33235580.079353061</v>
      </c>
    </row>
    <row r="11" spans="1:19" ht="15.75" x14ac:dyDescent="0.25">
      <c r="A11" s="10"/>
      <c r="B11" s="10"/>
      <c r="C11" s="24"/>
      <c r="D11" s="25" t="s">
        <v>6</v>
      </c>
      <c r="E11" s="11">
        <v>14090859.540000001</v>
      </c>
      <c r="F11" s="11">
        <v>0</v>
      </c>
      <c r="G11" s="26">
        <v>5176291.0920867259</v>
      </c>
      <c r="H11" s="26">
        <v>476322.44</v>
      </c>
      <c r="I11" s="26">
        <v>51674.35</v>
      </c>
      <c r="J11" s="26">
        <v>27725.77</v>
      </c>
      <c r="K11" s="26">
        <v>764360.86</v>
      </c>
      <c r="L11" s="26">
        <v>126172.52</v>
      </c>
      <c r="M11" s="26">
        <v>533327.065779984</v>
      </c>
      <c r="N11" s="26"/>
      <c r="O11" s="26">
        <v>1882408.49</v>
      </c>
      <c r="P11" s="26">
        <v>0</v>
      </c>
      <c r="Q11" s="26">
        <v>0</v>
      </c>
      <c r="R11" s="26">
        <v>1495.43</v>
      </c>
      <c r="S11" s="26">
        <f t="shared" si="0"/>
        <v>23130637.557866711</v>
      </c>
    </row>
    <row r="12" spans="1:19" ht="15.75" x14ac:dyDescent="0.25">
      <c r="A12" s="10"/>
      <c r="B12" s="10"/>
      <c r="C12" s="24"/>
      <c r="D12" s="25" t="s">
        <v>7</v>
      </c>
      <c r="E12" s="11">
        <v>8182071.959999999</v>
      </c>
      <c r="F12" s="11">
        <v>0</v>
      </c>
      <c r="G12" s="26">
        <v>4032887.3229710292</v>
      </c>
      <c r="H12" s="26">
        <v>276594.69999999995</v>
      </c>
      <c r="I12" s="26">
        <v>36098.75</v>
      </c>
      <c r="J12" s="26">
        <v>24485.09</v>
      </c>
      <c r="K12" s="26">
        <v>443837.76</v>
      </c>
      <c r="L12" s="26">
        <v>88141.79</v>
      </c>
      <c r="M12" s="26">
        <v>309684.44844793592</v>
      </c>
      <c r="N12" s="26"/>
      <c r="O12" s="26">
        <v>1107072.0999999996</v>
      </c>
      <c r="P12" s="26">
        <v>0</v>
      </c>
      <c r="Q12" s="26">
        <v>0</v>
      </c>
      <c r="R12" s="26">
        <v>1044.6499999999999</v>
      </c>
      <c r="S12" s="26">
        <f t="shared" si="0"/>
        <v>14501918.571418962</v>
      </c>
    </row>
    <row r="13" spans="1:19" ht="15.75" x14ac:dyDescent="0.25">
      <c r="A13" s="10"/>
      <c r="B13" s="10"/>
      <c r="C13" s="24"/>
      <c r="D13" s="25" t="s">
        <v>8</v>
      </c>
      <c r="E13" s="11">
        <v>113411819.03999999</v>
      </c>
      <c r="F13" s="11">
        <v>0</v>
      </c>
      <c r="G13" s="26">
        <v>1208192.0401387461</v>
      </c>
      <c r="H13" s="26">
        <v>4522752.4799999995</v>
      </c>
      <c r="I13" s="26">
        <v>3874660.68</v>
      </c>
      <c r="J13" s="26">
        <v>2115647.8560925936</v>
      </c>
      <c r="K13" s="26">
        <v>6152041.7199999997</v>
      </c>
      <c r="L13" s="26">
        <v>9460702.1199999992</v>
      </c>
      <c r="M13" s="26">
        <v>4292541.8415977666</v>
      </c>
      <c r="N13" s="26"/>
      <c r="O13" s="26">
        <v>15748670.900000006</v>
      </c>
      <c r="P13" s="26">
        <v>0</v>
      </c>
      <c r="Q13" s="26">
        <v>0</v>
      </c>
      <c r="R13" s="26">
        <v>112137.89999999998</v>
      </c>
      <c r="S13" s="26">
        <f t="shared" si="0"/>
        <v>160899166.57782912</v>
      </c>
    </row>
    <row r="14" spans="1:19" ht="15.75" x14ac:dyDescent="0.25">
      <c r="A14" s="10"/>
      <c r="B14" s="10"/>
      <c r="C14" s="24"/>
      <c r="D14" s="25" t="s">
        <v>9</v>
      </c>
      <c r="E14" s="11">
        <v>18575559.25</v>
      </c>
      <c r="F14" s="11">
        <v>0</v>
      </c>
      <c r="G14" s="26">
        <v>4827725.8707996039</v>
      </c>
      <c r="H14" s="26">
        <v>628078.77999999991</v>
      </c>
      <c r="I14" s="26">
        <v>132484.26</v>
      </c>
      <c r="J14" s="26">
        <v>66973.929999999993</v>
      </c>
      <c r="K14" s="26">
        <v>1007634.09</v>
      </c>
      <c r="L14" s="26">
        <v>323484.87</v>
      </c>
      <c r="M14" s="26">
        <v>703069.19197223813</v>
      </c>
      <c r="N14" s="26"/>
      <c r="O14" s="26">
        <v>1734903.4299999995</v>
      </c>
      <c r="P14" s="26">
        <v>0</v>
      </c>
      <c r="Q14" s="26">
        <v>0</v>
      </c>
      <c r="R14" s="26">
        <v>3834.1999999999994</v>
      </c>
      <c r="S14" s="26">
        <f t="shared" si="0"/>
        <v>28003747.872771844</v>
      </c>
    </row>
    <row r="15" spans="1:19" ht="15.75" x14ac:dyDescent="0.25">
      <c r="A15" s="10"/>
      <c r="B15" s="10"/>
      <c r="C15" s="24"/>
      <c r="D15" s="25" t="s">
        <v>10</v>
      </c>
      <c r="E15" s="11">
        <v>68222077.340000004</v>
      </c>
      <c r="F15" s="11">
        <v>0</v>
      </c>
      <c r="G15" s="26">
        <v>866386.70765714289</v>
      </c>
      <c r="H15" s="26">
        <v>2718182.64</v>
      </c>
      <c r="I15" s="26">
        <v>1884190.04</v>
      </c>
      <c r="J15" s="26">
        <v>1222899.9462112626</v>
      </c>
      <c r="K15" s="26">
        <v>3700717.1799999997</v>
      </c>
      <c r="L15" s="26">
        <v>4600599.17</v>
      </c>
      <c r="M15" s="26">
        <v>2582148.1414385815</v>
      </c>
      <c r="N15" s="26"/>
      <c r="O15" s="26">
        <v>10136964.589999996</v>
      </c>
      <c r="P15" s="26">
        <v>0</v>
      </c>
      <c r="Q15" s="26">
        <v>0</v>
      </c>
      <c r="R15" s="26">
        <v>54530.979999999989</v>
      </c>
      <c r="S15" s="26">
        <f t="shared" si="0"/>
        <v>95988696.735307023</v>
      </c>
    </row>
    <row r="16" spans="1:19" ht="15.75" x14ac:dyDescent="0.25">
      <c r="A16" s="10"/>
      <c r="B16" s="10"/>
      <c r="C16" s="24"/>
      <c r="D16" s="25" t="s">
        <v>11</v>
      </c>
      <c r="E16" s="11">
        <v>26171242.18</v>
      </c>
      <c r="F16" s="11">
        <v>0</v>
      </c>
      <c r="G16" s="26">
        <v>8374639.3219081871</v>
      </c>
      <c r="H16" s="26">
        <v>884743.89</v>
      </c>
      <c r="I16" s="26">
        <v>85757.440000000002</v>
      </c>
      <c r="J16" s="26">
        <v>46809.74</v>
      </c>
      <c r="K16" s="26">
        <v>1419663.0999999999</v>
      </c>
      <c r="L16" s="26">
        <v>209392.7</v>
      </c>
      <c r="M16" s="26">
        <v>990559.41583319998</v>
      </c>
      <c r="N16" s="26"/>
      <c r="O16" s="26">
        <v>2942503.2300000009</v>
      </c>
      <c r="P16" s="26">
        <v>0</v>
      </c>
      <c r="Q16" s="26">
        <v>0</v>
      </c>
      <c r="R16" s="26">
        <v>2481.8299999999995</v>
      </c>
      <c r="S16" s="26">
        <f t="shared" si="0"/>
        <v>41127792.847741388</v>
      </c>
    </row>
    <row r="17" spans="1:19" ht="15.75" x14ac:dyDescent="0.25">
      <c r="A17" s="10"/>
      <c r="B17" s="10"/>
      <c r="C17" s="24"/>
      <c r="D17" s="25" t="s">
        <v>12</v>
      </c>
      <c r="E17" s="11">
        <v>39827374.480000004</v>
      </c>
      <c r="F17" s="11">
        <v>0</v>
      </c>
      <c r="G17" s="26">
        <v>12636461.834161419</v>
      </c>
      <c r="H17" s="26">
        <v>1346636.8</v>
      </c>
      <c r="I17" s="26">
        <v>319483.13</v>
      </c>
      <c r="J17" s="26">
        <v>150511.31</v>
      </c>
      <c r="K17" s="26">
        <v>2160442.12</v>
      </c>
      <c r="L17" s="26">
        <v>780077.27999999991</v>
      </c>
      <c r="M17" s="26">
        <v>1507432.5259903481</v>
      </c>
      <c r="N17" s="26"/>
      <c r="O17" s="26">
        <v>4339097.91</v>
      </c>
      <c r="P17" s="26">
        <v>0</v>
      </c>
      <c r="Q17" s="26">
        <v>0</v>
      </c>
      <c r="R17" s="26">
        <v>9246.19</v>
      </c>
      <c r="S17" s="26">
        <f t="shared" si="0"/>
        <v>63076763.580151767</v>
      </c>
    </row>
    <row r="18" spans="1:19" ht="15.75" x14ac:dyDescent="0.25">
      <c r="A18" s="10"/>
      <c r="B18" s="10"/>
      <c r="C18" s="24"/>
      <c r="D18" s="25" t="s">
        <v>13</v>
      </c>
      <c r="E18" s="11">
        <v>75067116.50999999</v>
      </c>
      <c r="F18" s="11">
        <v>0</v>
      </c>
      <c r="G18" s="26">
        <v>3117052.955195792</v>
      </c>
      <c r="H18" s="26">
        <v>2989202.3299999996</v>
      </c>
      <c r="I18" s="26">
        <v>1191533.74</v>
      </c>
      <c r="J18" s="26">
        <v>694944.58</v>
      </c>
      <c r="K18" s="26">
        <v>4072027.39</v>
      </c>
      <c r="L18" s="26">
        <v>2909350.47</v>
      </c>
      <c r="M18" s="26">
        <v>2841227.1060943697</v>
      </c>
      <c r="N18" s="26"/>
      <c r="O18" s="26">
        <v>9809450.2499999963</v>
      </c>
      <c r="P18" s="26">
        <v>0</v>
      </c>
      <c r="Q18" s="26">
        <v>0</v>
      </c>
      <c r="R18" s="26">
        <v>34484.520000000004</v>
      </c>
      <c r="S18" s="26">
        <f t="shared" si="0"/>
        <v>102726389.85129014</v>
      </c>
    </row>
    <row r="19" spans="1:19" ht="15.75" x14ac:dyDescent="0.25">
      <c r="A19" s="10"/>
      <c r="B19" s="10"/>
      <c r="C19" s="24"/>
      <c r="D19" s="25" t="s">
        <v>14</v>
      </c>
      <c r="E19" s="11">
        <v>27164982.859999999</v>
      </c>
      <c r="F19" s="11">
        <v>0</v>
      </c>
      <c r="G19" s="26">
        <v>11317963.001647534</v>
      </c>
      <c r="H19" s="26">
        <v>918650.74</v>
      </c>
      <c r="I19" s="26">
        <v>244720.23</v>
      </c>
      <c r="J19" s="26">
        <v>100820.97</v>
      </c>
      <c r="K19" s="26">
        <v>1473568.71</v>
      </c>
      <c r="L19" s="26">
        <v>597529.81000000006</v>
      </c>
      <c r="M19" s="26">
        <v>1028171.6302733101</v>
      </c>
      <c r="N19" s="26"/>
      <c r="O19" s="26">
        <v>2938342.2700000009</v>
      </c>
      <c r="P19" s="26">
        <v>0</v>
      </c>
      <c r="Q19" s="26">
        <v>8724179.0700000003</v>
      </c>
      <c r="R19" s="26">
        <v>7082.4599999999991</v>
      </c>
      <c r="S19" s="26">
        <f t="shared" si="0"/>
        <v>54516011.751920849</v>
      </c>
    </row>
    <row r="20" spans="1:19" ht="15.75" x14ac:dyDescent="0.25">
      <c r="A20" s="10"/>
      <c r="B20" s="10"/>
      <c r="C20" s="24"/>
      <c r="D20" s="25" t="s">
        <v>15</v>
      </c>
      <c r="E20" s="11">
        <v>16342243.399999999</v>
      </c>
      <c r="F20" s="11">
        <v>0</v>
      </c>
      <c r="G20" s="26">
        <v>3914181.0001200032</v>
      </c>
      <c r="H20" s="26">
        <v>552703.11</v>
      </c>
      <c r="I20" s="26">
        <v>164918.16</v>
      </c>
      <c r="J20" s="26">
        <v>75615.73</v>
      </c>
      <c r="K20" s="26">
        <v>886487.52999999991</v>
      </c>
      <c r="L20" s="26">
        <v>402678.26</v>
      </c>
      <c r="M20" s="26">
        <v>618540.09228011197</v>
      </c>
      <c r="N20" s="26"/>
      <c r="O20" s="26">
        <v>2288861.6099999994</v>
      </c>
      <c r="P20" s="26">
        <v>0</v>
      </c>
      <c r="Q20" s="26">
        <v>3982106.8</v>
      </c>
      <c r="R20" s="26">
        <v>4772.880000000001</v>
      </c>
      <c r="S20" s="26">
        <f t="shared" si="0"/>
        <v>29233108.572400115</v>
      </c>
    </row>
    <row r="21" spans="1:19" ht="15.75" x14ac:dyDescent="0.25">
      <c r="A21" s="10"/>
      <c r="B21" s="10"/>
      <c r="C21" s="24"/>
      <c r="D21" s="25" t="s">
        <v>16</v>
      </c>
      <c r="E21" s="11">
        <v>28174053.979999997</v>
      </c>
      <c r="F21" s="11">
        <v>0</v>
      </c>
      <c r="G21" s="26">
        <v>7728589.5560268825</v>
      </c>
      <c r="H21" s="26">
        <v>952371.07999999984</v>
      </c>
      <c r="I21" s="26">
        <v>66608.61</v>
      </c>
      <c r="J21" s="26">
        <v>46809.74</v>
      </c>
      <c r="K21" s="26">
        <v>1528305.9300000002</v>
      </c>
      <c r="L21" s="26">
        <v>162637.28</v>
      </c>
      <c r="M21" s="26">
        <v>1066364.1259444521</v>
      </c>
      <c r="N21" s="26"/>
      <c r="O21" s="26">
        <v>2233863.85</v>
      </c>
      <c r="P21" s="26">
        <v>0</v>
      </c>
      <c r="Q21" s="26">
        <v>0</v>
      </c>
      <c r="R21" s="26">
        <v>1927.6600000000003</v>
      </c>
      <c r="S21" s="26">
        <f t="shared" si="0"/>
        <v>41961531.811971329</v>
      </c>
    </row>
    <row r="22" spans="1:19" ht="15.75" x14ac:dyDescent="0.25">
      <c r="A22" s="10"/>
      <c r="B22" s="10"/>
      <c r="C22" s="24"/>
      <c r="D22" s="25" t="s">
        <v>17</v>
      </c>
      <c r="E22" s="11">
        <v>91028289.189999998</v>
      </c>
      <c r="F22" s="11">
        <v>0</v>
      </c>
      <c r="G22" s="26">
        <v>848373.21945092711</v>
      </c>
      <c r="H22" s="26">
        <v>3627988.17</v>
      </c>
      <c r="I22" s="26">
        <v>2125978.4</v>
      </c>
      <c r="J22" s="26">
        <v>1025225.994057335</v>
      </c>
      <c r="K22" s="26">
        <v>4937843.67</v>
      </c>
      <c r="L22" s="26">
        <v>5190970.26</v>
      </c>
      <c r="M22" s="26">
        <v>3445344.0820602574</v>
      </c>
      <c r="N22" s="26"/>
      <c r="O22" s="26">
        <v>10550232.02</v>
      </c>
      <c r="P22" s="26">
        <v>0</v>
      </c>
      <c r="Q22" s="26">
        <v>11987182.800000001</v>
      </c>
      <c r="R22" s="26">
        <v>61528.670000000006</v>
      </c>
      <c r="S22" s="26">
        <f t="shared" si="0"/>
        <v>134828956.47556853</v>
      </c>
    </row>
    <row r="23" spans="1:19" ht="15.75" x14ac:dyDescent="0.25">
      <c r="A23" s="10"/>
      <c r="B23" s="10"/>
      <c r="C23" s="24"/>
      <c r="D23" s="25" t="s">
        <v>18</v>
      </c>
      <c r="E23" s="11">
        <v>39890886.299999997</v>
      </c>
      <c r="F23" s="11">
        <v>0</v>
      </c>
      <c r="G23" s="26">
        <v>329198.12018977496</v>
      </c>
      <c r="H23" s="26">
        <v>1349904.61</v>
      </c>
      <c r="I23" s="26">
        <v>565302.81999999995</v>
      </c>
      <c r="J23" s="26">
        <v>149379.30807992758</v>
      </c>
      <c r="K23" s="26">
        <v>2163887.3199999998</v>
      </c>
      <c r="L23" s="26">
        <v>1380291.6099999999</v>
      </c>
      <c r="M23" s="26">
        <v>1509836.4153760518</v>
      </c>
      <c r="N23" s="26"/>
      <c r="O23" s="26">
        <v>3826207.1399999992</v>
      </c>
      <c r="P23" s="26">
        <v>0</v>
      </c>
      <c r="Q23" s="26">
        <v>2540332.2000000002</v>
      </c>
      <c r="R23" s="26">
        <v>16360.54</v>
      </c>
      <c r="S23" s="26">
        <f t="shared" si="0"/>
        <v>53721586.383645758</v>
      </c>
    </row>
    <row r="24" spans="1:19" ht="15.75" x14ac:dyDescent="0.25">
      <c r="A24" s="10"/>
      <c r="B24" s="10"/>
      <c r="C24" s="24"/>
      <c r="D24" s="25" t="s">
        <v>19</v>
      </c>
      <c r="E24" s="11">
        <v>30561769.210000008</v>
      </c>
      <c r="F24" s="11">
        <v>0</v>
      </c>
      <c r="G24" s="26">
        <v>5248762.5645683287</v>
      </c>
      <c r="H24" s="26">
        <v>1033199.12</v>
      </c>
      <c r="I24" s="26">
        <v>134591.54</v>
      </c>
      <c r="J24" s="26">
        <v>78856.41</v>
      </c>
      <c r="K24" s="26">
        <v>1657827.92</v>
      </c>
      <c r="L24" s="26">
        <v>328630.2</v>
      </c>
      <c r="M24" s="26">
        <v>1156737.1601776863</v>
      </c>
      <c r="N24" s="26"/>
      <c r="O24" s="26">
        <v>3012155.1499999994</v>
      </c>
      <c r="P24" s="26">
        <v>0</v>
      </c>
      <c r="Q24" s="26">
        <v>5138166.5599999996</v>
      </c>
      <c r="R24" s="26">
        <v>3895.1700000000005</v>
      </c>
      <c r="S24" s="26">
        <f t="shared" si="0"/>
        <v>48354591.00474602</v>
      </c>
    </row>
    <row r="25" spans="1:19" ht="15.75" x14ac:dyDescent="0.25">
      <c r="A25" s="10"/>
      <c r="B25" s="10"/>
      <c r="C25" s="24"/>
      <c r="D25" s="25" t="s">
        <v>20</v>
      </c>
      <c r="E25" s="11">
        <v>32161062.079999998</v>
      </c>
      <c r="F25" s="11">
        <v>0</v>
      </c>
      <c r="G25" s="26">
        <v>5278016.0942094317</v>
      </c>
      <c r="H25" s="26">
        <v>1087333.43</v>
      </c>
      <c r="I25" s="26">
        <v>129002.65</v>
      </c>
      <c r="J25" s="26">
        <v>95419.85</v>
      </c>
      <c r="K25" s="26">
        <v>1744581.7999999998</v>
      </c>
      <c r="L25" s="26">
        <v>314983.89</v>
      </c>
      <c r="M25" s="26">
        <v>1217269.0482435604</v>
      </c>
      <c r="N25" s="26"/>
      <c r="O25" s="26">
        <v>2495525.54</v>
      </c>
      <c r="P25" s="26">
        <v>0</v>
      </c>
      <c r="Q25" s="26">
        <v>0</v>
      </c>
      <c r="R25" s="26">
        <v>3733.440000000001</v>
      </c>
      <c r="S25" s="26">
        <f t="shared" si="0"/>
        <v>44526927.822452985</v>
      </c>
    </row>
    <row r="26" spans="1:19" ht="15.75" x14ac:dyDescent="0.25">
      <c r="A26" s="10"/>
      <c r="B26" s="10"/>
      <c r="C26" s="24"/>
      <c r="D26" s="25" t="s">
        <v>21</v>
      </c>
      <c r="E26" s="11">
        <v>10167363.280000001</v>
      </c>
      <c r="F26" s="11">
        <v>0</v>
      </c>
      <c r="G26" s="26">
        <v>2555546.319293438</v>
      </c>
      <c r="H26" s="26">
        <v>344061.88999999996</v>
      </c>
      <c r="I26" s="26">
        <v>134133.44</v>
      </c>
      <c r="J26" s="26">
        <v>35333.898793482411</v>
      </c>
      <c r="K26" s="26">
        <v>551530.19999999995</v>
      </c>
      <c r="L26" s="26">
        <v>327511.66000000003</v>
      </c>
      <c r="M26" s="26">
        <v>384826.07286658004</v>
      </c>
      <c r="N26" s="26"/>
      <c r="O26" s="26">
        <v>1504479.4799999995</v>
      </c>
      <c r="P26" s="26">
        <v>0</v>
      </c>
      <c r="Q26" s="26">
        <v>0</v>
      </c>
      <c r="R26" s="26">
        <v>3881.92</v>
      </c>
      <c r="S26" s="26">
        <f t="shared" si="0"/>
        <v>16008668.160953501</v>
      </c>
    </row>
    <row r="27" spans="1:19" ht="15.75" x14ac:dyDescent="0.25">
      <c r="A27" s="10"/>
      <c r="B27" s="10"/>
      <c r="C27" s="24"/>
      <c r="D27" s="25" t="s">
        <v>22</v>
      </c>
      <c r="E27" s="11">
        <v>42036599.649999999</v>
      </c>
      <c r="F27" s="11">
        <v>0</v>
      </c>
      <c r="G27" s="26">
        <v>1507168.853559098</v>
      </c>
      <c r="H27" s="26">
        <v>1422279.5399999998</v>
      </c>
      <c r="I27" s="26">
        <v>594896.47</v>
      </c>
      <c r="J27" s="26">
        <v>217845.32</v>
      </c>
      <c r="K27" s="26">
        <v>2280281.8800000004</v>
      </c>
      <c r="L27" s="26">
        <v>1452549.98</v>
      </c>
      <c r="M27" s="26">
        <v>1591049.8366051379</v>
      </c>
      <c r="N27" s="26"/>
      <c r="O27" s="26">
        <v>4308222.0200000014</v>
      </c>
      <c r="P27" s="26">
        <v>0</v>
      </c>
      <c r="Q27" s="26">
        <v>0</v>
      </c>
      <c r="R27" s="26">
        <v>17217.03</v>
      </c>
      <c r="S27" s="26">
        <f t="shared" si="0"/>
        <v>55428110.580164239</v>
      </c>
    </row>
    <row r="28" spans="1:19" ht="15.75" x14ac:dyDescent="0.25">
      <c r="A28" s="10"/>
      <c r="B28" s="10"/>
      <c r="C28" s="24"/>
      <c r="D28" s="25" t="s">
        <v>23</v>
      </c>
      <c r="E28" s="11">
        <v>16803251.469999999</v>
      </c>
      <c r="F28" s="11">
        <v>0</v>
      </c>
      <c r="G28" s="26">
        <v>2498780.4275179976</v>
      </c>
      <c r="H28" s="26">
        <v>568899.94999999995</v>
      </c>
      <c r="I28" s="26">
        <v>270557.40999999997</v>
      </c>
      <c r="J28" s="26">
        <v>119544.87</v>
      </c>
      <c r="K28" s="26">
        <v>911494.99</v>
      </c>
      <c r="L28" s="26">
        <v>660616.06000000006</v>
      </c>
      <c r="M28" s="26">
        <v>635988.83144185995</v>
      </c>
      <c r="N28" s="26"/>
      <c r="O28" s="26">
        <v>2531647.8699999996</v>
      </c>
      <c r="P28" s="26">
        <v>0</v>
      </c>
      <c r="Q28" s="26">
        <v>0</v>
      </c>
      <c r="R28" s="26">
        <v>7830.2200000000012</v>
      </c>
      <c r="S28" s="26">
        <f t="shared" si="0"/>
        <v>25008612.098959856</v>
      </c>
    </row>
    <row r="29" spans="1:19" ht="15.75" x14ac:dyDescent="0.25">
      <c r="A29" s="10"/>
      <c r="B29" s="10"/>
      <c r="C29" s="24"/>
      <c r="D29" s="25" t="s">
        <v>24</v>
      </c>
      <c r="E29" s="11">
        <v>8441046.7899999991</v>
      </c>
      <c r="F29" s="11">
        <v>0</v>
      </c>
      <c r="G29" s="26">
        <v>1869266.7521834602</v>
      </c>
      <c r="H29" s="26">
        <v>285466.38000000006</v>
      </c>
      <c r="I29" s="26">
        <v>67249.960000000006</v>
      </c>
      <c r="J29" s="26">
        <v>33486.97</v>
      </c>
      <c r="K29" s="26">
        <v>457885.9</v>
      </c>
      <c r="L29" s="26">
        <v>164203.25</v>
      </c>
      <c r="M29" s="26">
        <v>319486.42602929805</v>
      </c>
      <c r="N29" s="26"/>
      <c r="O29" s="26">
        <v>1234133.8800000004</v>
      </c>
      <c r="P29" s="26">
        <v>0</v>
      </c>
      <c r="Q29" s="26">
        <v>0</v>
      </c>
      <c r="R29" s="26">
        <v>1946.2199999999998</v>
      </c>
      <c r="S29" s="26">
        <f t="shared" si="0"/>
        <v>12874172.528212762</v>
      </c>
    </row>
    <row r="30" spans="1:19" ht="15.75" x14ac:dyDescent="0.25">
      <c r="A30" s="10"/>
      <c r="B30" s="10"/>
      <c r="C30" s="24"/>
      <c r="D30" s="25" t="s">
        <v>25</v>
      </c>
      <c r="E30" s="11">
        <v>24859394.969999999</v>
      </c>
      <c r="F30" s="11">
        <v>0</v>
      </c>
      <c r="G30" s="26">
        <v>5353623.4907703353</v>
      </c>
      <c r="H30" s="26">
        <v>840424.53</v>
      </c>
      <c r="I30" s="26">
        <v>92629.03</v>
      </c>
      <c r="J30" s="26">
        <v>51130.64</v>
      </c>
      <c r="K30" s="26">
        <v>1348501.74</v>
      </c>
      <c r="L30" s="26">
        <v>226170.96</v>
      </c>
      <c r="M30" s="26">
        <v>940907.11334917613</v>
      </c>
      <c r="N30" s="26"/>
      <c r="O30" s="26">
        <v>2145879.33</v>
      </c>
      <c r="P30" s="26">
        <v>0</v>
      </c>
      <c r="Q30" s="26">
        <v>1061559.46</v>
      </c>
      <c r="R30" s="26">
        <v>2680.7400000000007</v>
      </c>
      <c r="S30" s="26">
        <f t="shared" si="0"/>
        <v>36922902.004119515</v>
      </c>
    </row>
    <row r="31" spans="1:19" ht="15.75" x14ac:dyDescent="0.25">
      <c r="A31" s="10"/>
      <c r="B31" s="10"/>
      <c r="C31" s="24"/>
      <c r="D31" s="25" t="s">
        <v>26</v>
      </c>
      <c r="E31" s="11">
        <v>16540991.529999999</v>
      </c>
      <c r="F31" s="11">
        <v>0</v>
      </c>
      <c r="G31" s="26">
        <v>5100845.6435110867</v>
      </c>
      <c r="H31" s="26">
        <v>559151.69000000006</v>
      </c>
      <c r="I31" s="26">
        <v>57812.97</v>
      </c>
      <c r="J31" s="26">
        <v>26645.54</v>
      </c>
      <c r="K31" s="26">
        <v>897268.66</v>
      </c>
      <c r="L31" s="26">
        <v>141161.1</v>
      </c>
      <c r="M31" s="26">
        <v>626062.54716813401</v>
      </c>
      <c r="N31" s="26"/>
      <c r="O31" s="26">
        <v>1590835.6800000002</v>
      </c>
      <c r="P31" s="26">
        <v>0</v>
      </c>
      <c r="Q31" s="26">
        <v>0</v>
      </c>
      <c r="R31" s="26">
        <v>1673.1000000000004</v>
      </c>
      <c r="S31" s="26">
        <f t="shared" si="0"/>
        <v>25542448.460679226</v>
      </c>
    </row>
    <row r="32" spans="1:19" ht="15.75" x14ac:dyDescent="0.25">
      <c r="A32" s="10"/>
      <c r="B32" s="10"/>
      <c r="C32" s="24"/>
      <c r="D32" s="25" t="s">
        <v>27</v>
      </c>
      <c r="E32" s="11">
        <v>5632292.1200000001</v>
      </c>
      <c r="F32" s="11">
        <v>0</v>
      </c>
      <c r="G32" s="26">
        <v>3498966.9447363438</v>
      </c>
      <c r="H32" s="26">
        <v>190509.36000000002</v>
      </c>
      <c r="I32" s="26">
        <v>49933.55</v>
      </c>
      <c r="J32" s="26">
        <v>33847.040000000001</v>
      </c>
      <c r="K32" s="26">
        <v>305524.57</v>
      </c>
      <c r="L32" s="26">
        <v>121922.03</v>
      </c>
      <c r="M32" s="26">
        <v>213177.44405807805</v>
      </c>
      <c r="N32" s="26"/>
      <c r="O32" s="26">
        <v>838234.10000000044</v>
      </c>
      <c r="P32" s="26">
        <v>0</v>
      </c>
      <c r="Q32" s="26">
        <v>0</v>
      </c>
      <c r="R32" s="26">
        <v>1445.0800000000004</v>
      </c>
      <c r="S32" s="26">
        <f t="shared" si="0"/>
        <v>10885852.23879442</v>
      </c>
    </row>
    <row r="33" spans="1:19" ht="15.75" x14ac:dyDescent="0.25">
      <c r="A33" s="10"/>
      <c r="B33" s="10"/>
      <c r="C33" s="24"/>
      <c r="D33" s="25" t="s">
        <v>28</v>
      </c>
      <c r="E33" s="11">
        <v>10215544.65</v>
      </c>
      <c r="F33" s="11">
        <v>0</v>
      </c>
      <c r="G33" s="26">
        <v>1831135.6861341416</v>
      </c>
      <c r="H33" s="26">
        <v>345355.51000000007</v>
      </c>
      <c r="I33" s="26">
        <v>59645.4</v>
      </c>
      <c r="J33" s="26">
        <v>19083.97</v>
      </c>
      <c r="K33" s="26">
        <v>554143.80000000005</v>
      </c>
      <c r="L33" s="26">
        <v>145635.30000000002</v>
      </c>
      <c r="M33" s="26">
        <v>386649.68102125189</v>
      </c>
      <c r="N33" s="26"/>
      <c r="O33" s="26">
        <v>1397981.5300000005</v>
      </c>
      <c r="P33" s="26">
        <v>0</v>
      </c>
      <c r="Q33" s="26">
        <v>0</v>
      </c>
      <c r="R33" s="26">
        <v>1726.1299999999999</v>
      </c>
      <c r="S33" s="26">
        <f t="shared" si="0"/>
        <v>14956901.657155398</v>
      </c>
    </row>
    <row r="34" spans="1:19" ht="15.75" x14ac:dyDescent="0.25">
      <c r="A34" s="10"/>
      <c r="B34" s="10"/>
      <c r="C34" s="24"/>
      <c r="D34" s="25" t="s">
        <v>29</v>
      </c>
      <c r="E34" s="11">
        <v>46526774.510000005</v>
      </c>
      <c r="F34" s="11">
        <v>0</v>
      </c>
      <c r="G34" s="26">
        <v>10352057.676931836</v>
      </c>
      <c r="H34" s="26">
        <v>1572952.96</v>
      </c>
      <c r="I34" s="26">
        <v>175912.71</v>
      </c>
      <c r="J34" s="26">
        <v>112343.37</v>
      </c>
      <c r="K34" s="26">
        <v>2523852.11</v>
      </c>
      <c r="L34" s="26">
        <v>429523.48</v>
      </c>
      <c r="M34" s="26">
        <v>1760999.1739513322</v>
      </c>
      <c r="N34" s="26"/>
      <c r="O34" s="26">
        <v>3628950.7700000009</v>
      </c>
      <c r="P34" s="26">
        <v>0</v>
      </c>
      <c r="Q34" s="26">
        <v>1421123.19</v>
      </c>
      <c r="R34" s="26">
        <v>5091.0600000000004</v>
      </c>
      <c r="S34" s="26">
        <f t="shared" si="0"/>
        <v>68509581.010883182</v>
      </c>
    </row>
    <row r="35" spans="1:19" ht="15.75" x14ac:dyDescent="0.25">
      <c r="A35" s="10"/>
      <c r="B35" s="10"/>
      <c r="C35" s="24"/>
      <c r="D35" s="25" t="s">
        <v>30</v>
      </c>
      <c r="E35" s="11">
        <v>31199624.799999997</v>
      </c>
      <c r="F35" s="11">
        <v>0</v>
      </c>
      <c r="G35" s="26">
        <v>5268566.7741497839</v>
      </c>
      <c r="H35" s="26">
        <v>1054850.31</v>
      </c>
      <c r="I35" s="26">
        <v>129094.27</v>
      </c>
      <c r="J35" s="26">
        <v>84257.53</v>
      </c>
      <c r="K35" s="26">
        <v>1692428.5</v>
      </c>
      <c r="L35" s="26">
        <v>315207.59000000003</v>
      </c>
      <c r="M35" s="26">
        <v>1180879.479611696</v>
      </c>
      <c r="N35" s="26"/>
      <c r="O35" s="26">
        <v>3009742.9099999997</v>
      </c>
      <c r="P35" s="26">
        <v>0</v>
      </c>
      <c r="Q35" s="26">
        <v>759517.79</v>
      </c>
      <c r="R35" s="26">
        <v>3736.08</v>
      </c>
      <c r="S35" s="26">
        <f t="shared" si="0"/>
        <v>44697906.033761479</v>
      </c>
    </row>
    <row r="36" spans="1:19" ht="15.75" x14ac:dyDescent="0.25">
      <c r="A36" s="10"/>
      <c r="B36" s="10"/>
      <c r="C36" s="24"/>
      <c r="D36" s="25" t="s">
        <v>31</v>
      </c>
      <c r="E36" s="11">
        <v>42351968.609999999</v>
      </c>
      <c r="F36" s="11">
        <v>0</v>
      </c>
      <c r="G36" s="26">
        <v>5775269.6522359978</v>
      </c>
      <c r="H36" s="26">
        <v>1685721.7500000002</v>
      </c>
      <c r="I36" s="26">
        <v>187731.84</v>
      </c>
      <c r="J36" s="26">
        <v>147990.79</v>
      </c>
      <c r="K36" s="26">
        <v>2297389.11</v>
      </c>
      <c r="L36" s="26">
        <v>458382.08999999997</v>
      </c>
      <c r="M36" s="26">
        <v>1602986.2690720824</v>
      </c>
      <c r="N36" s="26"/>
      <c r="O36" s="26">
        <v>3287626.6399999987</v>
      </c>
      <c r="P36" s="26">
        <v>0</v>
      </c>
      <c r="Q36" s="26">
        <v>0</v>
      </c>
      <c r="R36" s="26">
        <v>5433.1200000000008</v>
      </c>
      <c r="S36" s="26">
        <f t="shared" si="0"/>
        <v>57800499.871308088</v>
      </c>
    </row>
    <row r="37" spans="1:19" ht="15.75" x14ac:dyDescent="0.25">
      <c r="A37" s="10"/>
      <c r="B37" s="10"/>
      <c r="C37" s="24"/>
      <c r="D37" s="25" t="s">
        <v>32</v>
      </c>
      <c r="E37" s="11">
        <v>21335037.520000003</v>
      </c>
      <c r="F37" s="11">
        <v>0</v>
      </c>
      <c r="G37" s="26">
        <v>4590423.950799603</v>
      </c>
      <c r="H37" s="26">
        <v>721294.41999999993</v>
      </c>
      <c r="I37" s="26">
        <v>117366.76</v>
      </c>
      <c r="J37" s="26">
        <v>57251.91</v>
      </c>
      <c r="K37" s="26">
        <v>1157322.43</v>
      </c>
      <c r="L37" s="26">
        <v>286572.7</v>
      </c>
      <c r="M37" s="26">
        <v>807513.13355799799</v>
      </c>
      <c r="N37" s="26"/>
      <c r="O37" s="26">
        <v>1689976.4700000009</v>
      </c>
      <c r="P37" s="26">
        <v>0</v>
      </c>
      <c r="Q37" s="26">
        <v>0</v>
      </c>
      <c r="R37" s="26">
        <v>3396.67</v>
      </c>
      <c r="S37" s="26">
        <f t="shared" si="0"/>
        <v>30766155.964357607</v>
      </c>
    </row>
    <row r="38" spans="1:19" ht="15.75" x14ac:dyDescent="0.25">
      <c r="A38" s="10"/>
      <c r="B38" s="10"/>
      <c r="C38" s="24"/>
      <c r="D38" s="25" t="s">
        <v>33</v>
      </c>
      <c r="E38" s="11">
        <v>22457991.849999998</v>
      </c>
      <c r="F38" s="11">
        <v>0</v>
      </c>
      <c r="G38" s="26">
        <v>4257986.9893541923</v>
      </c>
      <c r="H38" s="26">
        <v>759145.22</v>
      </c>
      <c r="I38" s="26">
        <v>73846.679999999993</v>
      </c>
      <c r="J38" s="26">
        <v>36367.57</v>
      </c>
      <c r="K38" s="26">
        <v>1218237.25</v>
      </c>
      <c r="L38" s="26">
        <v>180310.37</v>
      </c>
      <c r="M38" s="26">
        <v>850016.02123109193</v>
      </c>
      <c r="N38" s="26"/>
      <c r="O38" s="26">
        <v>2397108.41</v>
      </c>
      <c r="P38" s="26">
        <v>0</v>
      </c>
      <c r="Q38" s="26">
        <v>117162.87</v>
      </c>
      <c r="R38" s="26">
        <v>2137.1500000000005</v>
      </c>
      <c r="S38" s="26">
        <f t="shared" si="0"/>
        <v>32350310.380585283</v>
      </c>
    </row>
    <row r="39" spans="1:19" ht="15.75" x14ac:dyDescent="0.25">
      <c r="A39" s="10"/>
      <c r="B39" s="10"/>
      <c r="C39" s="24"/>
      <c r="D39" s="25" t="s">
        <v>34</v>
      </c>
      <c r="E39" s="11">
        <v>24224824.5</v>
      </c>
      <c r="F39" s="11">
        <v>0</v>
      </c>
      <c r="G39" s="26">
        <v>4804487.1692353003</v>
      </c>
      <c r="H39" s="26">
        <v>818954.9</v>
      </c>
      <c r="I39" s="26">
        <v>136973.69</v>
      </c>
      <c r="J39" s="26">
        <v>52931.01</v>
      </c>
      <c r="K39" s="26">
        <v>1314079.3600000001</v>
      </c>
      <c r="L39" s="26">
        <v>334446.67000000004</v>
      </c>
      <c r="M39" s="26">
        <v>916889.14060752979</v>
      </c>
      <c r="N39" s="26"/>
      <c r="O39" s="26">
        <v>2425632.4900000007</v>
      </c>
      <c r="P39" s="26">
        <v>0</v>
      </c>
      <c r="Q39" s="26">
        <v>0</v>
      </c>
      <c r="R39" s="26">
        <v>3964.13</v>
      </c>
      <c r="S39" s="26">
        <f t="shared" si="0"/>
        <v>35033183.059842832</v>
      </c>
    </row>
    <row r="40" spans="1:19" ht="15.75" x14ac:dyDescent="0.25">
      <c r="A40" s="10"/>
      <c r="B40" s="10"/>
      <c r="C40" s="24"/>
      <c r="D40" s="25" t="s">
        <v>35</v>
      </c>
      <c r="E40" s="11">
        <v>21285213.600000001</v>
      </c>
      <c r="F40" s="11">
        <v>0</v>
      </c>
      <c r="G40" s="26">
        <v>428730.66759789595</v>
      </c>
      <c r="H40" s="26">
        <v>719760.60000000009</v>
      </c>
      <c r="I40" s="26">
        <v>122405.92</v>
      </c>
      <c r="J40" s="26">
        <v>143309.81</v>
      </c>
      <c r="K40" s="26">
        <v>1154619.7200000002</v>
      </c>
      <c r="L40" s="26">
        <v>298876.75</v>
      </c>
      <c r="M40" s="26">
        <v>805627.35205714416</v>
      </c>
      <c r="N40" s="26"/>
      <c r="O40" s="26">
        <v>3107737.93</v>
      </c>
      <c r="P40" s="26">
        <v>0</v>
      </c>
      <c r="Q40" s="26">
        <v>23275.109999999986</v>
      </c>
      <c r="R40" s="26">
        <v>3542.51</v>
      </c>
      <c r="S40" s="26">
        <f t="shared" si="0"/>
        <v>28093099.969655044</v>
      </c>
    </row>
    <row r="41" spans="1:19" ht="15.75" x14ac:dyDescent="0.25">
      <c r="A41" s="10"/>
      <c r="B41" s="10"/>
      <c r="C41" s="24"/>
      <c r="D41" s="25" t="s">
        <v>36</v>
      </c>
      <c r="E41" s="11">
        <v>40223775.740000002</v>
      </c>
      <c r="F41" s="11">
        <v>0</v>
      </c>
      <c r="G41" s="26">
        <v>6906145.1619967027</v>
      </c>
      <c r="H41" s="26">
        <v>1359680.74</v>
      </c>
      <c r="I41" s="26">
        <v>155939.28</v>
      </c>
      <c r="J41" s="26">
        <v>88218.35</v>
      </c>
      <c r="K41" s="26">
        <v>2181944.96</v>
      </c>
      <c r="L41" s="26">
        <v>380754.67</v>
      </c>
      <c r="M41" s="26">
        <v>1522435.9835356039</v>
      </c>
      <c r="N41" s="26"/>
      <c r="O41" s="26">
        <v>3219603.0300000007</v>
      </c>
      <c r="P41" s="26">
        <v>0</v>
      </c>
      <c r="Q41" s="26">
        <v>0</v>
      </c>
      <c r="R41" s="26">
        <v>4513.01</v>
      </c>
      <c r="S41" s="26">
        <f t="shared" si="0"/>
        <v>56043010.925532311</v>
      </c>
    </row>
    <row r="42" spans="1:19" ht="15.75" x14ac:dyDescent="0.25">
      <c r="A42" s="10"/>
      <c r="B42" s="10"/>
      <c r="C42" s="24"/>
      <c r="D42" s="25" t="s">
        <v>37</v>
      </c>
      <c r="E42" s="11">
        <v>23989940.32</v>
      </c>
      <c r="F42" s="11">
        <v>0</v>
      </c>
      <c r="G42" s="26">
        <v>5365514.6236333959</v>
      </c>
      <c r="H42" s="26">
        <v>810973.51</v>
      </c>
      <c r="I42" s="26">
        <v>83283.67</v>
      </c>
      <c r="J42" s="26">
        <v>38888.089999999997</v>
      </c>
      <c r="K42" s="26">
        <v>1301338.0399999998</v>
      </c>
      <c r="L42" s="26">
        <v>203352.52000000002</v>
      </c>
      <c r="M42" s="26">
        <v>907998.96210350399</v>
      </c>
      <c r="N42" s="26"/>
      <c r="O42" s="26">
        <v>1918048.449999999</v>
      </c>
      <c r="P42" s="26">
        <v>0</v>
      </c>
      <c r="Q42" s="26">
        <v>0</v>
      </c>
      <c r="R42" s="26">
        <v>2410.2499999999991</v>
      </c>
      <c r="S42" s="26">
        <f t="shared" ref="S42:S73" si="1">SUM(E42:R42)</f>
        <v>34621748.435736902</v>
      </c>
    </row>
    <row r="43" spans="1:19" ht="15.75" x14ac:dyDescent="0.25">
      <c r="A43" s="10"/>
      <c r="B43" s="10"/>
      <c r="C43" s="24"/>
      <c r="D43" s="25" t="s">
        <v>38</v>
      </c>
      <c r="E43" s="11">
        <v>25429358.649999999</v>
      </c>
      <c r="F43" s="11">
        <v>0</v>
      </c>
      <c r="G43" s="26">
        <v>1740334.7050056178</v>
      </c>
      <c r="H43" s="26">
        <v>859675.70000000007</v>
      </c>
      <c r="I43" s="26">
        <v>141005.03</v>
      </c>
      <c r="J43" s="26">
        <v>62292.959999999999</v>
      </c>
      <c r="K43" s="26">
        <v>1379419.51</v>
      </c>
      <c r="L43" s="26">
        <v>344289.92</v>
      </c>
      <c r="M43" s="26">
        <v>962479.75447433011</v>
      </c>
      <c r="N43" s="26"/>
      <c r="O43" s="26">
        <v>2055301.73</v>
      </c>
      <c r="P43" s="26">
        <v>0</v>
      </c>
      <c r="Q43" s="26">
        <v>0</v>
      </c>
      <c r="R43" s="26">
        <v>4080.81</v>
      </c>
      <c r="S43" s="26">
        <f t="shared" si="1"/>
        <v>32978238.769479949</v>
      </c>
    </row>
    <row r="44" spans="1:19" ht="15.75" x14ac:dyDescent="0.25">
      <c r="A44" s="10"/>
      <c r="B44" s="10"/>
      <c r="C44" s="24"/>
      <c r="D44" s="25" t="s">
        <v>39</v>
      </c>
      <c r="E44" s="11">
        <v>16063010.48</v>
      </c>
      <c r="F44" s="11">
        <v>0</v>
      </c>
      <c r="G44" s="26">
        <v>208420.35202446196</v>
      </c>
      <c r="H44" s="26">
        <v>543880.32000000007</v>
      </c>
      <c r="I44" s="26">
        <v>382976.62</v>
      </c>
      <c r="J44" s="26">
        <v>0</v>
      </c>
      <c r="K44" s="26">
        <v>871340.5</v>
      </c>
      <c r="L44" s="26">
        <v>935108.42</v>
      </c>
      <c r="M44" s="26">
        <v>607971.34342917206</v>
      </c>
      <c r="N44" s="26"/>
      <c r="O44" s="26">
        <v>2343437.25</v>
      </c>
      <c r="P44" s="26">
        <v>0</v>
      </c>
      <c r="Q44" s="26">
        <v>0</v>
      </c>
      <c r="R44" s="26">
        <v>11083.77</v>
      </c>
      <c r="S44" s="26">
        <f t="shared" si="1"/>
        <v>21967229.055453636</v>
      </c>
    </row>
    <row r="45" spans="1:19" ht="15.75" x14ac:dyDescent="0.25">
      <c r="A45" s="10"/>
      <c r="B45" s="10"/>
      <c r="C45" s="24"/>
      <c r="D45" s="25" t="s">
        <v>40</v>
      </c>
      <c r="E45" s="11">
        <v>52755311.170000002</v>
      </c>
      <c r="F45" s="11">
        <v>0</v>
      </c>
      <c r="G45" s="26">
        <v>1541602.8365897741</v>
      </c>
      <c r="H45" s="26">
        <v>1787313.1</v>
      </c>
      <c r="I45" s="26">
        <v>1592559.75</v>
      </c>
      <c r="J45" s="26">
        <v>492222.4</v>
      </c>
      <c r="K45" s="26">
        <v>2861720.04</v>
      </c>
      <c r="L45" s="26">
        <v>3888529.77</v>
      </c>
      <c r="M45" s="26">
        <v>1996744.0626734756</v>
      </c>
      <c r="N45" s="26"/>
      <c r="O45" s="26">
        <v>6343864.5800000001</v>
      </c>
      <c r="P45" s="26">
        <v>0</v>
      </c>
      <c r="Q45" s="26">
        <v>0</v>
      </c>
      <c r="R45" s="26">
        <v>46090.77</v>
      </c>
      <c r="S45" s="26">
        <f t="shared" si="1"/>
        <v>73305958.479263246</v>
      </c>
    </row>
    <row r="46" spans="1:19" ht="15.75" x14ac:dyDescent="0.25">
      <c r="A46" s="10"/>
      <c r="B46" s="10"/>
      <c r="C46" s="24"/>
      <c r="D46" s="25" t="s">
        <v>41</v>
      </c>
      <c r="E46" s="11">
        <v>76094255.61999999</v>
      </c>
      <c r="F46" s="11">
        <v>0</v>
      </c>
      <c r="G46" s="26">
        <v>654991.19081834704</v>
      </c>
      <c r="H46" s="26">
        <v>2577380.3299999996</v>
      </c>
      <c r="I46" s="26">
        <v>2003847.33</v>
      </c>
      <c r="J46" s="26">
        <v>859304.49904167897</v>
      </c>
      <c r="K46" s="26">
        <v>11884167.089999998</v>
      </c>
      <c r="L46" s="26">
        <v>14080146.590000002</v>
      </c>
      <c r="M46" s="26">
        <v>2880103.4785735141</v>
      </c>
      <c r="N46" s="26"/>
      <c r="O46" s="26">
        <v>9705123.1399999987</v>
      </c>
      <c r="P46" s="26">
        <v>0</v>
      </c>
      <c r="Q46" s="26">
        <v>0</v>
      </c>
      <c r="R46" s="26">
        <v>57994.020000000004</v>
      </c>
      <c r="S46" s="26">
        <f t="shared" si="1"/>
        <v>120797313.28843354</v>
      </c>
    </row>
    <row r="47" spans="1:19" ht="15.75" x14ac:dyDescent="0.25">
      <c r="A47" s="10"/>
      <c r="B47" s="10"/>
      <c r="C47" s="24"/>
      <c r="D47" s="25" t="s">
        <v>42</v>
      </c>
      <c r="E47" s="11">
        <v>17793159.559999999</v>
      </c>
      <c r="F47" s="11">
        <v>0</v>
      </c>
      <c r="G47" s="26">
        <v>2505055.5852752905</v>
      </c>
      <c r="H47" s="26">
        <v>601837.27</v>
      </c>
      <c r="I47" s="26">
        <v>149250.94</v>
      </c>
      <c r="J47" s="26">
        <v>68774.31</v>
      </c>
      <c r="K47" s="26">
        <v>965192.70000000007</v>
      </c>
      <c r="L47" s="26">
        <v>364423.82</v>
      </c>
      <c r="M47" s="26">
        <v>673456.03807421203</v>
      </c>
      <c r="N47" s="26"/>
      <c r="O47" s="26">
        <v>1957547.9800000009</v>
      </c>
      <c r="P47" s="26">
        <v>0</v>
      </c>
      <c r="Q47" s="26">
        <v>0</v>
      </c>
      <c r="R47" s="26">
        <v>4319.4299999999994</v>
      </c>
      <c r="S47" s="26">
        <f t="shared" si="1"/>
        <v>25083017.633349497</v>
      </c>
    </row>
    <row r="48" spans="1:19" ht="15.75" x14ac:dyDescent="0.25">
      <c r="A48" s="10"/>
      <c r="B48" s="10"/>
      <c r="C48" s="24"/>
      <c r="D48" s="25" t="s">
        <v>43</v>
      </c>
      <c r="E48" s="11">
        <v>36839582.280000001</v>
      </c>
      <c r="F48" s="11">
        <v>0</v>
      </c>
      <c r="G48" s="26">
        <v>1305515.880818347</v>
      </c>
      <c r="H48" s="26">
        <v>1248990.95</v>
      </c>
      <c r="I48" s="26">
        <v>1177240.8400000001</v>
      </c>
      <c r="J48" s="26">
        <v>294358.40709718404</v>
      </c>
      <c r="K48" s="26">
        <v>1998368.86</v>
      </c>
      <c r="L48" s="26">
        <v>2874451.68</v>
      </c>
      <c r="M48" s="26">
        <v>1394347.0992852899</v>
      </c>
      <c r="N48" s="26"/>
      <c r="O48" s="26">
        <v>5652050.0200000023</v>
      </c>
      <c r="P48" s="26">
        <v>0</v>
      </c>
      <c r="Q48" s="26">
        <v>414983.1</v>
      </c>
      <c r="R48" s="26">
        <v>34070.880000000005</v>
      </c>
      <c r="S48" s="26">
        <f t="shared" si="1"/>
        <v>53233959.997200832</v>
      </c>
    </row>
    <row r="49" spans="1:19" ht="15.75" x14ac:dyDescent="0.25">
      <c r="A49" s="10"/>
      <c r="B49" s="10"/>
      <c r="C49" s="24"/>
      <c r="D49" s="25" t="s">
        <v>44</v>
      </c>
      <c r="E49" s="11">
        <v>106696541.07000002</v>
      </c>
      <c r="F49" s="11">
        <v>0</v>
      </c>
      <c r="G49" s="26">
        <v>918986.59378977609</v>
      </c>
      <c r="H49" s="26">
        <v>4257294.3099999996</v>
      </c>
      <c r="I49" s="26">
        <v>3669978.92</v>
      </c>
      <c r="J49" s="26">
        <v>912720.84200924169</v>
      </c>
      <c r="K49" s="26">
        <v>5787770.4299999997</v>
      </c>
      <c r="L49" s="26">
        <v>8960933.6500000004</v>
      </c>
      <c r="M49" s="26">
        <v>4038374.221290356</v>
      </c>
      <c r="N49" s="26"/>
      <c r="O49" s="26">
        <v>13564256.790000003</v>
      </c>
      <c r="P49" s="26">
        <v>0</v>
      </c>
      <c r="Q49" s="26">
        <v>1967292.96</v>
      </c>
      <c r="R49" s="26">
        <v>106214.10000000002</v>
      </c>
      <c r="S49" s="26">
        <f t="shared" si="1"/>
        <v>150880363.8870894</v>
      </c>
    </row>
    <row r="50" spans="1:19" ht="15.75" x14ac:dyDescent="0.25">
      <c r="A50" s="10"/>
      <c r="B50" s="10"/>
      <c r="C50" s="24"/>
      <c r="D50" s="25" t="s">
        <v>45</v>
      </c>
      <c r="E50" s="11">
        <v>11654415.449999999</v>
      </c>
      <c r="F50" s="11">
        <v>0</v>
      </c>
      <c r="G50" s="26">
        <v>2457731.0815158929</v>
      </c>
      <c r="H50" s="26">
        <v>393981.12</v>
      </c>
      <c r="I50" s="26">
        <v>31884.17</v>
      </c>
      <c r="J50" s="26">
        <v>20524.27</v>
      </c>
      <c r="K50" s="26">
        <v>632195.58000000007</v>
      </c>
      <c r="L50" s="26">
        <v>77851.13</v>
      </c>
      <c r="M50" s="26">
        <v>441109.74227668403</v>
      </c>
      <c r="N50" s="26"/>
      <c r="O50" s="26">
        <v>1258135.0099999993</v>
      </c>
      <c r="P50" s="26">
        <v>0</v>
      </c>
      <c r="Q50" s="26">
        <v>805686.4</v>
      </c>
      <c r="R50" s="26">
        <v>922.7</v>
      </c>
      <c r="S50" s="26">
        <f t="shared" si="1"/>
        <v>17774436.653792571</v>
      </c>
    </row>
    <row r="51" spans="1:19" ht="15.75" x14ac:dyDescent="0.25">
      <c r="A51" s="10"/>
      <c r="B51" s="10"/>
      <c r="C51" s="24"/>
      <c r="D51" s="25" t="s">
        <v>46</v>
      </c>
      <c r="E51" s="11">
        <v>18029138.740000002</v>
      </c>
      <c r="F51" s="11">
        <v>0</v>
      </c>
      <c r="G51" s="26">
        <v>4130079.6494726879</v>
      </c>
      <c r="H51" s="26">
        <v>570876.85000000009</v>
      </c>
      <c r="I51" s="26">
        <v>188281.57</v>
      </c>
      <c r="J51" s="26">
        <v>91098.95</v>
      </c>
      <c r="K51" s="26">
        <v>977993.44000000006</v>
      </c>
      <c r="L51" s="26">
        <v>459724.36</v>
      </c>
      <c r="M51" s="26">
        <v>682387.6388090261</v>
      </c>
      <c r="N51" s="26"/>
      <c r="O51" s="26">
        <v>2184112.540000001</v>
      </c>
      <c r="P51" s="26">
        <v>0</v>
      </c>
      <c r="Q51" s="26">
        <v>0</v>
      </c>
      <c r="R51" s="26">
        <v>5449.04</v>
      </c>
      <c r="S51" s="26">
        <f t="shared" si="1"/>
        <v>27319142.778281718</v>
      </c>
    </row>
    <row r="52" spans="1:19" ht="15.75" x14ac:dyDescent="0.25">
      <c r="A52" s="10"/>
      <c r="B52" s="10"/>
      <c r="C52" s="24"/>
      <c r="D52" s="25" t="s">
        <v>47</v>
      </c>
      <c r="E52" s="11">
        <v>15514947.449999997</v>
      </c>
      <c r="F52" s="11">
        <v>0</v>
      </c>
      <c r="G52" s="26">
        <v>3323476.1159930886</v>
      </c>
      <c r="H52" s="26">
        <v>524470.48</v>
      </c>
      <c r="I52" s="26">
        <v>52773.81</v>
      </c>
      <c r="J52" s="26">
        <v>25565.32</v>
      </c>
      <c r="K52" s="26">
        <v>841610.7300000001</v>
      </c>
      <c r="L52" s="26">
        <v>128857.05</v>
      </c>
      <c r="M52" s="26">
        <v>587227.60691977805</v>
      </c>
      <c r="N52" s="26"/>
      <c r="O52" s="26">
        <v>1885303.1200000006</v>
      </c>
      <c r="P52" s="26">
        <v>0</v>
      </c>
      <c r="Q52" s="26">
        <v>0</v>
      </c>
      <c r="R52" s="26">
        <v>1527.2599999999998</v>
      </c>
      <c r="S52" s="26">
        <f t="shared" si="1"/>
        <v>22885758.942912865</v>
      </c>
    </row>
    <row r="53" spans="1:19" ht="15.75" x14ac:dyDescent="0.25">
      <c r="A53" s="10"/>
      <c r="B53" s="10"/>
      <c r="C53" s="24"/>
      <c r="D53" s="25" t="s">
        <v>48</v>
      </c>
      <c r="E53" s="11">
        <v>15461838.440000001</v>
      </c>
      <c r="F53" s="11">
        <v>0</v>
      </c>
      <c r="G53" s="26">
        <v>4605823.1710688779</v>
      </c>
      <c r="H53" s="26">
        <v>522660.73</v>
      </c>
      <c r="I53" s="26">
        <v>65784.02</v>
      </c>
      <c r="J53" s="26">
        <v>34207.120000000003</v>
      </c>
      <c r="K53" s="26">
        <v>838729.83</v>
      </c>
      <c r="L53" s="26">
        <v>160623.88</v>
      </c>
      <c r="M53" s="26">
        <v>585217.46872656001</v>
      </c>
      <c r="N53" s="26"/>
      <c r="O53" s="26">
        <v>1305896.3400000003</v>
      </c>
      <c r="P53" s="26">
        <v>0</v>
      </c>
      <c r="Q53" s="26">
        <v>0</v>
      </c>
      <c r="R53" s="26">
        <v>1903.7900000000004</v>
      </c>
      <c r="S53" s="26">
        <f t="shared" si="1"/>
        <v>23582684.789795436</v>
      </c>
    </row>
    <row r="54" spans="1:19" ht="15.75" x14ac:dyDescent="0.25">
      <c r="A54" s="10"/>
      <c r="B54" s="10"/>
      <c r="C54" s="24"/>
      <c r="D54" s="25" t="s">
        <v>49</v>
      </c>
      <c r="E54" s="11">
        <v>16180726.310000002</v>
      </c>
      <c r="F54" s="11">
        <v>0</v>
      </c>
      <c r="G54" s="26">
        <v>3114251.5020341892</v>
      </c>
      <c r="H54" s="26">
        <v>547021.69000000006</v>
      </c>
      <c r="I54" s="26">
        <v>60561.61</v>
      </c>
      <c r="J54" s="26">
        <v>39968.31</v>
      </c>
      <c r="K54" s="26">
        <v>877726.01</v>
      </c>
      <c r="L54" s="26">
        <v>147872.41</v>
      </c>
      <c r="M54" s="26">
        <v>612426.78323888208</v>
      </c>
      <c r="N54" s="26"/>
      <c r="O54" s="26">
        <v>1482347.5899999999</v>
      </c>
      <c r="P54" s="26">
        <v>0</v>
      </c>
      <c r="Q54" s="26">
        <v>1202125.8999999999</v>
      </c>
      <c r="R54" s="26">
        <v>1752.6599999999994</v>
      </c>
      <c r="S54" s="26">
        <f t="shared" si="1"/>
        <v>24266780.77527307</v>
      </c>
    </row>
    <row r="55" spans="1:19" ht="15.75" x14ac:dyDescent="0.25">
      <c r="A55" s="10"/>
      <c r="B55" s="10"/>
      <c r="C55" s="24"/>
      <c r="D55" s="25" t="s">
        <v>50</v>
      </c>
      <c r="E55" s="11">
        <v>5758220.6899999995</v>
      </c>
      <c r="F55" s="11">
        <v>0</v>
      </c>
      <c r="G55" s="26">
        <v>2742852.2613194087</v>
      </c>
      <c r="H55" s="26">
        <v>194641.94</v>
      </c>
      <c r="I55" s="26">
        <v>10536.43</v>
      </c>
      <c r="J55" s="26">
        <v>6481.35</v>
      </c>
      <c r="K55" s="26">
        <v>312355.57999999996</v>
      </c>
      <c r="L55" s="26">
        <v>25726.66</v>
      </c>
      <c r="M55" s="26">
        <v>217943.72059869801</v>
      </c>
      <c r="N55" s="26"/>
      <c r="O55" s="26">
        <v>903242.35000000021</v>
      </c>
      <c r="P55" s="26">
        <v>0</v>
      </c>
      <c r="Q55" s="26">
        <v>0</v>
      </c>
      <c r="R55" s="26">
        <v>304.87</v>
      </c>
      <c r="S55" s="26">
        <f t="shared" si="1"/>
        <v>10172305.851918103</v>
      </c>
    </row>
    <row r="56" spans="1:19" ht="15.75" x14ac:dyDescent="0.25">
      <c r="A56" s="10"/>
      <c r="B56" s="10"/>
      <c r="C56" s="24"/>
      <c r="D56" s="25" t="s">
        <v>51</v>
      </c>
      <c r="E56" s="11">
        <v>19776808.309999999</v>
      </c>
      <c r="F56" s="11">
        <v>0</v>
      </c>
      <c r="G56" s="26">
        <v>4319906.1555070784</v>
      </c>
      <c r="H56" s="26">
        <v>668500.92999999993</v>
      </c>
      <c r="I56" s="26">
        <v>36190.370000000003</v>
      </c>
      <c r="J56" s="26">
        <v>24845.17</v>
      </c>
      <c r="K56" s="26">
        <v>1072796.04</v>
      </c>
      <c r="L56" s="26">
        <v>88365.51</v>
      </c>
      <c r="M56" s="26">
        <v>748535.46914667368</v>
      </c>
      <c r="N56" s="26"/>
      <c r="O56" s="26">
        <v>1812756.5499999998</v>
      </c>
      <c r="P56" s="26">
        <v>0</v>
      </c>
      <c r="Q56" s="26">
        <v>541309.30000000005</v>
      </c>
      <c r="R56" s="26">
        <v>1047.3199999999997</v>
      </c>
      <c r="S56" s="26">
        <f t="shared" si="1"/>
        <v>29091061.124653753</v>
      </c>
    </row>
    <row r="57" spans="1:19" ht="15.75" x14ac:dyDescent="0.25">
      <c r="A57" s="10"/>
      <c r="B57" s="10"/>
      <c r="C57" s="24"/>
      <c r="D57" s="25" t="s">
        <v>52</v>
      </c>
      <c r="E57" s="11">
        <v>8813357.3600000013</v>
      </c>
      <c r="F57" s="11">
        <v>0</v>
      </c>
      <c r="G57" s="26">
        <v>1361830.891626169</v>
      </c>
      <c r="H57" s="26">
        <v>298073.33999999997</v>
      </c>
      <c r="I57" s="26">
        <v>66791.850000000006</v>
      </c>
      <c r="J57" s="26">
        <v>34207.120000000003</v>
      </c>
      <c r="K57" s="26">
        <v>478081.94</v>
      </c>
      <c r="L57" s="26">
        <v>163084.69999999998</v>
      </c>
      <c r="M57" s="26">
        <v>333578.07449721807</v>
      </c>
      <c r="N57" s="26"/>
      <c r="O57" s="26">
        <v>1058285.5700000003</v>
      </c>
      <c r="P57" s="26">
        <v>0</v>
      </c>
      <c r="Q57" s="26">
        <v>0</v>
      </c>
      <c r="R57" s="26">
        <v>1932.96</v>
      </c>
      <c r="S57" s="26">
        <f t="shared" si="1"/>
        <v>12609223.806123387</v>
      </c>
    </row>
    <row r="58" spans="1:19" ht="15.75" x14ac:dyDescent="0.25">
      <c r="A58" s="10"/>
      <c r="B58" s="10"/>
      <c r="C58" s="24"/>
      <c r="D58" s="25" t="s">
        <v>53</v>
      </c>
      <c r="E58" s="11">
        <v>7173548.3499999987</v>
      </c>
      <c r="F58" s="11">
        <v>0</v>
      </c>
      <c r="G58" s="26">
        <v>1510179.6913261176</v>
      </c>
      <c r="H58" s="26">
        <v>242510.76000000004</v>
      </c>
      <c r="I58" s="26">
        <v>18873.96</v>
      </c>
      <c r="J58" s="26">
        <v>8641.7999999999993</v>
      </c>
      <c r="K58" s="26">
        <v>389130.25</v>
      </c>
      <c r="L58" s="26">
        <v>46084.29</v>
      </c>
      <c r="M58" s="26">
        <v>271512.70389218803</v>
      </c>
      <c r="N58" s="26"/>
      <c r="O58" s="26">
        <v>976633.14999999956</v>
      </c>
      <c r="P58" s="26">
        <v>0</v>
      </c>
      <c r="Q58" s="26">
        <v>0</v>
      </c>
      <c r="R58" s="26">
        <v>546.13</v>
      </c>
      <c r="S58" s="26">
        <f t="shared" si="1"/>
        <v>10637661.085218307</v>
      </c>
    </row>
    <row r="59" spans="1:19" ht="15.75" x14ac:dyDescent="0.25">
      <c r="A59" s="10"/>
      <c r="B59" s="10"/>
      <c r="C59" s="24"/>
      <c r="D59" s="25" t="s">
        <v>54</v>
      </c>
      <c r="E59" s="11">
        <v>19890691.550000004</v>
      </c>
      <c r="F59" s="11">
        <v>0</v>
      </c>
      <c r="G59" s="26">
        <v>2617924.6598319854</v>
      </c>
      <c r="H59" s="26">
        <v>672563.79</v>
      </c>
      <c r="I59" s="26">
        <v>96935.23</v>
      </c>
      <c r="J59" s="26">
        <v>45369.440000000002</v>
      </c>
      <c r="K59" s="26">
        <v>1078973.6599999999</v>
      </c>
      <c r="L59" s="26">
        <v>236685.33</v>
      </c>
      <c r="M59" s="26">
        <v>752845.83114862582</v>
      </c>
      <c r="N59" s="26"/>
      <c r="O59" s="26">
        <v>1830968.5899999999</v>
      </c>
      <c r="P59" s="26">
        <v>0</v>
      </c>
      <c r="Q59" s="26">
        <v>0</v>
      </c>
      <c r="R59" s="26">
        <v>2805.3700000000003</v>
      </c>
      <c r="S59" s="26">
        <f t="shared" si="1"/>
        <v>27225763.450980615</v>
      </c>
    </row>
    <row r="60" spans="1:19" ht="15.75" x14ac:dyDescent="0.25">
      <c r="A60" s="10"/>
      <c r="B60" s="10"/>
      <c r="C60" s="24"/>
      <c r="D60" s="25" t="s">
        <v>55</v>
      </c>
      <c r="E60" s="11">
        <v>16940130.359999999</v>
      </c>
      <c r="F60" s="11">
        <v>0</v>
      </c>
      <c r="G60" s="26">
        <v>1890695.1924445156</v>
      </c>
      <c r="H60" s="26">
        <v>572667.46000000008</v>
      </c>
      <c r="I60" s="26">
        <v>56438.66</v>
      </c>
      <c r="J60" s="26">
        <v>25925.39</v>
      </c>
      <c r="K60" s="26">
        <v>918920</v>
      </c>
      <c r="L60" s="26">
        <v>137805.45000000001</v>
      </c>
      <c r="M60" s="26">
        <v>641169.59029035992</v>
      </c>
      <c r="N60" s="26"/>
      <c r="O60" s="26">
        <v>1344491.38</v>
      </c>
      <c r="P60" s="26">
        <v>0</v>
      </c>
      <c r="Q60" s="26">
        <v>0</v>
      </c>
      <c r="R60" s="26">
        <v>1633.3000000000002</v>
      </c>
      <c r="S60" s="26">
        <f t="shared" si="1"/>
        <v>22529876.782734875</v>
      </c>
    </row>
    <row r="61" spans="1:19" ht="15.75" x14ac:dyDescent="0.25">
      <c r="A61" s="10"/>
      <c r="B61" s="10"/>
      <c r="C61" s="24"/>
      <c r="D61" s="25" t="s">
        <v>56</v>
      </c>
      <c r="E61" s="11">
        <v>17349124.48</v>
      </c>
      <c r="F61" s="11">
        <v>0</v>
      </c>
      <c r="G61" s="26">
        <v>4911924.9899707315</v>
      </c>
      <c r="H61" s="26">
        <v>586458.76</v>
      </c>
      <c r="I61" s="26">
        <v>54972.72</v>
      </c>
      <c r="J61" s="26">
        <v>25925.39</v>
      </c>
      <c r="K61" s="26">
        <v>941105.95</v>
      </c>
      <c r="L61" s="26">
        <v>134226.07999999999</v>
      </c>
      <c r="M61" s="26">
        <v>656649.67348967784</v>
      </c>
      <c r="N61" s="26"/>
      <c r="O61" s="26">
        <v>2053130.7499999991</v>
      </c>
      <c r="P61" s="26">
        <v>0</v>
      </c>
      <c r="Q61" s="26">
        <v>0</v>
      </c>
      <c r="R61" s="26">
        <v>1590.89</v>
      </c>
      <c r="S61" s="26">
        <f t="shared" si="1"/>
        <v>26715109.683460411</v>
      </c>
    </row>
    <row r="62" spans="1:19" ht="15.75" x14ac:dyDescent="0.25">
      <c r="A62" s="10"/>
      <c r="B62" s="10"/>
      <c r="C62" s="24"/>
      <c r="D62" s="25" t="s">
        <v>57</v>
      </c>
      <c r="E62" s="11">
        <v>124098227.14000002</v>
      </c>
      <c r="F62" s="11">
        <v>0</v>
      </c>
      <c r="G62" s="26">
        <v>7979038.9816767983</v>
      </c>
      <c r="H62" s="26">
        <v>6257812.8400000008</v>
      </c>
      <c r="I62" s="26">
        <v>3023957.81</v>
      </c>
      <c r="J62" s="26">
        <v>1426616.76</v>
      </c>
      <c r="K62" s="26">
        <v>6731727.5899999999</v>
      </c>
      <c r="L62" s="26">
        <v>7383553.4100000001</v>
      </c>
      <c r="M62" s="26">
        <v>4697013.4018578585</v>
      </c>
      <c r="N62" s="26"/>
      <c r="O62" s="26">
        <v>17395951.660000004</v>
      </c>
      <c r="P62" s="26">
        <v>0</v>
      </c>
      <c r="Q62" s="26">
        <v>0</v>
      </c>
      <c r="R62" s="26">
        <v>87517.41</v>
      </c>
      <c r="S62" s="26">
        <f t="shared" si="1"/>
        <v>179081417.00353464</v>
      </c>
    </row>
    <row r="63" spans="1:19" ht="15.75" x14ac:dyDescent="0.25">
      <c r="A63" s="10"/>
      <c r="B63" s="10"/>
      <c r="C63" s="24"/>
      <c r="D63" s="25" t="s">
        <v>58</v>
      </c>
      <c r="E63" s="11">
        <v>18349982.850000001</v>
      </c>
      <c r="F63" s="11">
        <v>0</v>
      </c>
      <c r="G63" s="26">
        <v>1140171.9417754398</v>
      </c>
      <c r="H63" s="26">
        <v>622234.47</v>
      </c>
      <c r="I63" s="26">
        <v>539832.12</v>
      </c>
      <c r="J63" s="26">
        <v>99396.103503334642</v>
      </c>
      <c r="K63" s="26">
        <v>995397.66999999993</v>
      </c>
      <c r="L63" s="26">
        <v>1318100.19</v>
      </c>
      <c r="M63" s="26">
        <v>694531.31242990994</v>
      </c>
      <c r="N63" s="26"/>
      <c r="O63" s="26">
        <v>2577177.9599999995</v>
      </c>
      <c r="P63" s="26">
        <v>0</v>
      </c>
      <c r="Q63" s="26">
        <v>0</v>
      </c>
      <c r="R63" s="26">
        <v>15623.400000000001</v>
      </c>
      <c r="S63" s="26">
        <f t="shared" si="1"/>
        <v>26352448.017708689</v>
      </c>
    </row>
    <row r="64" spans="1:19" ht="15.75" x14ac:dyDescent="0.25">
      <c r="A64" s="10"/>
      <c r="B64" s="10"/>
      <c r="C64" s="24"/>
      <c r="D64" s="25" t="s">
        <v>59</v>
      </c>
      <c r="E64" s="11">
        <v>107778431.76999998</v>
      </c>
      <c r="F64" s="11">
        <v>0</v>
      </c>
      <c r="G64" s="26">
        <v>1273264.2</v>
      </c>
      <c r="H64" s="26">
        <v>4293671.92</v>
      </c>
      <c r="I64" s="26">
        <v>2420540.5699999998</v>
      </c>
      <c r="J64" s="26">
        <v>0</v>
      </c>
      <c r="K64" s="26">
        <v>5846457.75</v>
      </c>
      <c r="L64" s="26">
        <v>5910198.3700000001</v>
      </c>
      <c r="M64" s="26">
        <v>4079322.8753089001</v>
      </c>
      <c r="N64" s="26"/>
      <c r="O64" s="26">
        <v>11157921.619999995</v>
      </c>
      <c r="P64" s="26">
        <v>0</v>
      </c>
      <c r="Q64" s="26">
        <v>0</v>
      </c>
      <c r="R64" s="26">
        <v>70053.67</v>
      </c>
      <c r="S64" s="26">
        <f t="shared" si="1"/>
        <v>142829862.74530888</v>
      </c>
    </row>
    <row r="65" spans="1:19" ht="15.75" x14ac:dyDescent="0.25">
      <c r="A65" s="10"/>
      <c r="B65" s="10"/>
      <c r="C65" s="24"/>
      <c r="D65" s="25" t="s">
        <v>60</v>
      </c>
      <c r="E65" s="11">
        <v>18180800.559999999</v>
      </c>
      <c r="F65" s="11">
        <v>0</v>
      </c>
      <c r="G65" s="26">
        <v>4662578.4405010603</v>
      </c>
      <c r="H65" s="26">
        <v>614599.84000000008</v>
      </c>
      <c r="I65" s="26">
        <v>85299.34</v>
      </c>
      <c r="J65" s="26">
        <v>41768.69</v>
      </c>
      <c r="K65" s="26">
        <v>986220.35</v>
      </c>
      <c r="L65" s="26">
        <v>208274.13999999998</v>
      </c>
      <c r="M65" s="26">
        <v>688127.91777316411</v>
      </c>
      <c r="N65" s="26"/>
      <c r="O65" s="26">
        <v>1607901.94</v>
      </c>
      <c r="P65" s="26">
        <v>0</v>
      </c>
      <c r="Q65" s="26">
        <v>1580423.44</v>
      </c>
      <c r="R65" s="26">
        <v>2468.6</v>
      </c>
      <c r="S65" s="26">
        <f t="shared" si="1"/>
        <v>28658463.258274231</v>
      </c>
    </row>
    <row r="66" spans="1:19" ht="15.75" x14ac:dyDescent="0.25">
      <c r="A66" s="10"/>
      <c r="B66" s="10"/>
      <c r="C66" s="24"/>
      <c r="D66" s="25" t="s">
        <v>61</v>
      </c>
      <c r="E66" s="11">
        <v>39009386.32</v>
      </c>
      <c r="F66" s="11">
        <v>0</v>
      </c>
      <c r="G66" s="26">
        <v>11580782.862716408</v>
      </c>
      <c r="H66" s="26">
        <v>1318818.5</v>
      </c>
      <c r="I66" s="26">
        <v>156122.53</v>
      </c>
      <c r="J66" s="26">
        <v>71294.83</v>
      </c>
      <c r="K66" s="26">
        <v>2116070.21</v>
      </c>
      <c r="L66" s="26">
        <v>381202.08999999997</v>
      </c>
      <c r="M66" s="26">
        <v>1476472.3595917122</v>
      </c>
      <c r="N66" s="26"/>
      <c r="O66" s="26">
        <v>3497667.5900000012</v>
      </c>
      <c r="P66" s="26">
        <v>0</v>
      </c>
      <c r="Q66" s="26">
        <v>0</v>
      </c>
      <c r="R66" s="26">
        <v>4518.32</v>
      </c>
      <c r="S66" s="26">
        <f t="shared" si="1"/>
        <v>59612335.61230813</v>
      </c>
    </row>
    <row r="67" spans="1:19" ht="15.75" x14ac:dyDescent="0.25">
      <c r="A67" s="10"/>
      <c r="B67" s="10"/>
      <c r="C67" s="24"/>
      <c r="D67" s="25" t="s">
        <v>62</v>
      </c>
      <c r="E67" s="11">
        <v>16863478.170000002</v>
      </c>
      <c r="F67" s="11">
        <v>0</v>
      </c>
      <c r="G67" s="26">
        <v>3710862.8728337926</v>
      </c>
      <c r="H67" s="26">
        <v>570010.45000000007</v>
      </c>
      <c r="I67" s="26">
        <v>33991.46</v>
      </c>
      <c r="J67" s="26">
        <v>27365.69</v>
      </c>
      <c r="K67" s="26">
        <v>914761.99</v>
      </c>
      <c r="L67" s="26">
        <v>82996.47</v>
      </c>
      <c r="M67" s="26">
        <v>638268.37413519993</v>
      </c>
      <c r="N67" s="26"/>
      <c r="O67" s="26">
        <v>1986916.4500000009</v>
      </c>
      <c r="P67" s="26">
        <v>0</v>
      </c>
      <c r="Q67" s="26">
        <v>420000</v>
      </c>
      <c r="R67" s="26">
        <v>983.67000000000019</v>
      </c>
      <c r="S67" s="26">
        <f t="shared" si="1"/>
        <v>25249635.596968994</v>
      </c>
    </row>
    <row r="68" spans="1:19" ht="15.75" x14ac:dyDescent="0.25">
      <c r="A68" s="10"/>
      <c r="B68" s="10"/>
      <c r="C68" s="24"/>
      <c r="D68" s="25" t="s">
        <v>63</v>
      </c>
      <c r="E68" s="11">
        <v>11884371.970000001</v>
      </c>
      <c r="F68" s="11">
        <v>0</v>
      </c>
      <c r="G68" s="26">
        <v>2698766.2499812571</v>
      </c>
      <c r="H68" s="26">
        <v>401739.22</v>
      </c>
      <c r="I68" s="26">
        <v>33258.49</v>
      </c>
      <c r="J68" s="26">
        <v>21964.57</v>
      </c>
      <c r="K68" s="26">
        <v>644669.6</v>
      </c>
      <c r="L68" s="26">
        <v>81206.789999999994</v>
      </c>
      <c r="M68" s="26">
        <v>449813.400742164</v>
      </c>
      <c r="N68" s="26"/>
      <c r="O68" s="26">
        <v>958602.09999999963</v>
      </c>
      <c r="P68" s="26">
        <v>0</v>
      </c>
      <c r="Q68" s="26">
        <v>0</v>
      </c>
      <c r="R68" s="26">
        <v>962.47</v>
      </c>
      <c r="S68" s="26">
        <f t="shared" si="1"/>
        <v>17175354.860723421</v>
      </c>
    </row>
    <row r="69" spans="1:19" ht="15.75" x14ac:dyDescent="0.25">
      <c r="A69" s="10"/>
      <c r="B69" s="10"/>
      <c r="C69" s="24"/>
      <c r="D69" s="25" t="s">
        <v>64</v>
      </c>
      <c r="E69" s="11">
        <v>52017807.75</v>
      </c>
      <c r="F69" s="11">
        <v>0</v>
      </c>
      <c r="G69" s="26">
        <v>366002.36</v>
      </c>
      <c r="H69" s="26">
        <v>2071998.8499999999</v>
      </c>
      <c r="I69" s="26">
        <v>893673.21</v>
      </c>
      <c r="J69" s="26">
        <v>456432.25317852345</v>
      </c>
      <c r="K69" s="26">
        <v>2821714.06</v>
      </c>
      <c r="L69" s="26">
        <v>2182068.7800000003</v>
      </c>
      <c r="M69" s="26">
        <v>1968830.180237758</v>
      </c>
      <c r="N69" s="26"/>
      <c r="O69" s="26">
        <v>5398227.8600000003</v>
      </c>
      <c r="P69" s="26">
        <v>0</v>
      </c>
      <c r="Q69" s="26">
        <v>1605213.4</v>
      </c>
      <c r="R69" s="26">
        <v>25864.02</v>
      </c>
      <c r="S69" s="26">
        <f t="shared" si="1"/>
        <v>69807832.723416284</v>
      </c>
    </row>
    <row r="70" spans="1:19" ht="15.75" x14ac:dyDescent="0.25">
      <c r="A70" s="10"/>
      <c r="B70" s="10"/>
      <c r="C70" s="24"/>
      <c r="D70" s="25" t="s">
        <v>65</v>
      </c>
      <c r="E70" s="11">
        <v>31851168.259999998</v>
      </c>
      <c r="F70" s="11">
        <v>0</v>
      </c>
      <c r="G70" s="26">
        <v>354229.86999999994</v>
      </c>
      <c r="H70" s="26">
        <v>1077957.6199999999</v>
      </c>
      <c r="I70" s="26">
        <v>788125.59</v>
      </c>
      <c r="J70" s="26">
        <v>386131.35671411053</v>
      </c>
      <c r="K70" s="26">
        <v>1727771.5699999998</v>
      </c>
      <c r="L70" s="26">
        <v>1924354.68</v>
      </c>
      <c r="M70" s="26">
        <v>1205539.8469305562</v>
      </c>
      <c r="N70" s="26"/>
      <c r="O70" s="26">
        <v>4478703.1600000011</v>
      </c>
      <c r="P70" s="26">
        <v>0</v>
      </c>
      <c r="Q70" s="26">
        <v>0</v>
      </c>
      <c r="R70" s="26">
        <v>22809.35</v>
      </c>
      <c r="S70" s="26">
        <f t="shared" si="1"/>
        <v>43816791.303644672</v>
      </c>
    </row>
    <row r="71" spans="1:19" ht="15.75" x14ac:dyDescent="0.25">
      <c r="A71" s="10"/>
      <c r="B71" s="10"/>
      <c r="C71" s="24"/>
      <c r="D71" s="25" t="s">
        <v>66</v>
      </c>
      <c r="E71" s="11">
        <v>93242441.98999998</v>
      </c>
      <c r="F71" s="11">
        <v>0</v>
      </c>
      <c r="G71" s="26">
        <v>352236.83013874601</v>
      </c>
      <c r="H71" s="26">
        <v>3156968.08</v>
      </c>
      <c r="I71" s="26">
        <v>2325987.48</v>
      </c>
      <c r="J71" s="26">
        <v>498852.51443690184</v>
      </c>
      <c r="K71" s="26">
        <v>5057950.7399999993</v>
      </c>
      <c r="L71" s="26">
        <v>5679329.5099999998</v>
      </c>
      <c r="M71" s="26">
        <v>3529147.8827135945</v>
      </c>
      <c r="N71" s="26"/>
      <c r="O71" s="26">
        <v>9019459.6900000013</v>
      </c>
      <c r="P71" s="26">
        <v>0</v>
      </c>
      <c r="Q71" s="26">
        <v>0</v>
      </c>
      <c r="R71" s="26">
        <v>67317.17</v>
      </c>
      <c r="S71" s="26">
        <f t="shared" si="1"/>
        <v>122929691.88728923</v>
      </c>
    </row>
    <row r="72" spans="1:19" ht="15.75" x14ac:dyDescent="0.25">
      <c r="A72" s="10"/>
      <c r="B72" s="10"/>
      <c r="C72" s="24"/>
      <c r="D72" s="25" t="s">
        <v>67</v>
      </c>
      <c r="E72" s="11">
        <v>22120174.800000001</v>
      </c>
      <c r="F72" s="11">
        <v>0</v>
      </c>
      <c r="G72" s="26">
        <v>5599464.1112871235</v>
      </c>
      <c r="H72" s="26">
        <v>748365.37</v>
      </c>
      <c r="I72" s="26">
        <v>516560.34</v>
      </c>
      <c r="J72" s="26">
        <v>208123.3</v>
      </c>
      <c r="K72" s="26">
        <v>1199912.32</v>
      </c>
      <c r="L72" s="26">
        <v>1261277.81</v>
      </c>
      <c r="M72" s="26">
        <v>837229.91303299414</v>
      </c>
      <c r="N72" s="26"/>
      <c r="O72" s="26">
        <v>3230880.0100000007</v>
      </c>
      <c r="P72" s="26">
        <v>0</v>
      </c>
      <c r="Q72" s="26">
        <v>0</v>
      </c>
      <c r="R72" s="26">
        <v>14949.889999999998</v>
      </c>
      <c r="S72" s="26">
        <f t="shared" si="1"/>
        <v>35736937.864320122</v>
      </c>
    </row>
    <row r="73" spans="1:19" ht="15.75" x14ac:dyDescent="0.25">
      <c r="A73" s="10"/>
      <c r="B73" s="10"/>
      <c r="C73" s="24"/>
      <c r="D73" s="25" t="s">
        <v>68</v>
      </c>
      <c r="E73" s="11">
        <v>77948690.700000003</v>
      </c>
      <c r="F73" s="11">
        <v>0</v>
      </c>
      <c r="G73" s="26">
        <v>228231.77000000005</v>
      </c>
      <c r="H73" s="26">
        <v>1496275.54</v>
      </c>
      <c r="I73" s="26">
        <v>325255.27</v>
      </c>
      <c r="J73" s="26">
        <v>160593.41</v>
      </c>
      <c r="K73" s="26">
        <v>4228338.82</v>
      </c>
      <c r="L73" s="26">
        <v>794171.02</v>
      </c>
      <c r="M73" s="26">
        <v>2950292.2564129927</v>
      </c>
      <c r="N73" s="26"/>
      <c r="O73" s="26">
        <v>6024431.0499999989</v>
      </c>
      <c r="P73" s="26">
        <v>0</v>
      </c>
      <c r="Q73" s="26">
        <v>0</v>
      </c>
      <c r="R73" s="26">
        <v>9413.2499999999982</v>
      </c>
      <c r="S73" s="26">
        <f t="shared" si="1"/>
        <v>94165693.086412981</v>
      </c>
    </row>
    <row r="74" spans="1:19" ht="15.75" x14ac:dyDescent="0.25">
      <c r="A74" s="10"/>
      <c r="B74" s="10"/>
      <c r="C74" s="24"/>
      <c r="D74" s="25" t="s">
        <v>69</v>
      </c>
      <c r="E74" s="11">
        <v>423456722.70000005</v>
      </c>
      <c r="F74" s="11">
        <v>0</v>
      </c>
      <c r="G74" s="26">
        <v>2928540.0874774936</v>
      </c>
      <c r="H74" s="26">
        <v>16886802.419999998</v>
      </c>
      <c r="I74" s="26">
        <v>9464012.879999999</v>
      </c>
      <c r="J74" s="26">
        <v>0</v>
      </c>
      <c r="K74" s="26">
        <v>22970475.620000001</v>
      </c>
      <c r="L74" s="26">
        <v>23108139.649999999</v>
      </c>
      <c r="M74" s="26">
        <v>16027480.602450509</v>
      </c>
      <c r="N74" s="26"/>
      <c r="O74" s="26">
        <v>45804792.799999997</v>
      </c>
      <c r="P74" s="26">
        <v>0</v>
      </c>
      <c r="Q74" s="26">
        <v>2129252.83</v>
      </c>
      <c r="R74" s="26">
        <v>273901.38</v>
      </c>
      <c r="S74" s="26">
        <f t="shared" ref="S74:S105" si="2">SUM(E74:R74)</f>
        <v>563050120.96992803</v>
      </c>
    </row>
    <row r="75" spans="1:19" ht="15.75" x14ac:dyDescent="0.25">
      <c r="A75" s="10"/>
      <c r="B75" s="10"/>
      <c r="C75" s="24"/>
      <c r="D75" s="25" t="s">
        <v>70</v>
      </c>
      <c r="E75" s="11">
        <v>154576226.56</v>
      </c>
      <c r="F75" s="11">
        <v>0</v>
      </c>
      <c r="G75" s="26">
        <v>5429833.3133895751</v>
      </c>
      <c r="H75" s="26">
        <v>6160509.5800000001</v>
      </c>
      <c r="I75" s="26">
        <v>3512756.93</v>
      </c>
      <c r="J75" s="26">
        <v>1611905.3399316794</v>
      </c>
      <c r="K75" s="26">
        <v>8385011.3899999997</v>
      </c>
      <c r="L75" s="26">
        <v>8577047.040000001</v>
      </c>
      <c r="M75" s="26">
        <v>5850580.0513802608</v>
      </c>
      <c r="N75" s="26"/>
      <c r="O75" s="26">
        <v>19352112.789999995</v>
      </c>
      <c r="P75" s="26">
        <v>0</v>
      </c>
      <c r="Q75" s="26">
        <v>0</v>
      </c>
      <c r="R75" s="26">
        <v>101663.92999999998</v>
      </c>
      <c r="S75" s="26">
        <f t="shared" si="2"/>
        <v>213557646.92470148</v>
      </c>
    </row>
    <row r="76" spans="1:19" ht="15.75" x14ac:dyDescent="0.25">
      <c r="A76" s="10"/>
      <c r="B76" s="10"/>
      <c r="C76" s="24"/>
      <c r="D76" s="25" t="s">
        <v>71</v>
      </c>
      <c r="E76" s="11">
        <v>101957794.15000001</v>
      </c>
      <c r="F76" s="11">
        <v>0</v>
      </c>
      <c r="G76" s="26">
        <v>1089933.2100000002</v>
      </c>
      <c r="H76" s="26">
        <v>4061464.13</v>
      </c>
      <c r="I76" s="26">
        <v>2550367.81</v>
      </c>
      <c r="J76" s="26">
        <v>2790740.0335328146</v>
      </c>
      <c r="K76" s="26">
        <v>5530716.3599999994</v>
      </c>
      <c r="L76" s="26">
        <v>6227195.6599999992</v>
      </c>
      <c r="M76" s="26">
        <v>3859016.6575552858</v>
      </c>
      <c r="N76" s="26"/>
      <c r="O76" s="26">
        <v>12950717.639999999</v>
      </c>
      <c r="P76" s="26">
        <v>0</v>
      </c>
      <c r="Q76" s="26">
        <v>732659.17999999993</v>
      </c>
      <c r="R76" s="26">
        <v>73811.06</v>
      </c>
      <c r="S76" s="26">
        <f t="shared" si="2"/>
        <v>141824415.8910881</v>
      </c>
    </row>
    <row r="77" spans="1:19" ht="15.75" x14ac:dyDescent="0.25">
      <c r="A77" s="10"/>
      <c r="B77" s="10"/>
      <c r="C77" s="24"/>
      <c r="D77" s="25" t="s">
        <v>72</v>
      </c>
      <c r="E77" s="11">
        <v>17015139.989999998</v>
      </c>
      <c r="F77" s="11">
        <v>0</v>
      </c>
      <c r="G77" s="26">
        <v>3455478.2471418646</v>
      </c>
      <c r="H77" s="26">
        <v>575172.06000000006</v>
      </c>
      <c r="I77" s="26">
        <v>46360.32</v>
      </c>
      <c r="J77" s="26">
        <v>23404.87</v>
      </c>
      <c r="K77" s="26">
        <v>922988.90999999992</v>
      </c>
      <c r="L77" s="26">
        <v>113197.33</v>
      </c>
      <c r="M77" s="26">
        <v>644008.64309933793</v>
      </c>
      <c r="N77" s="26"/>
      <c r="O77" s="26">
        <v>1656205.9399999995</v>
      </c>
      <c r="P77" s="26">
        <v>0</v>
      </c>
      <c r="Q77" s="26">
        <v>0</v>
      </c>
      <c r="R77" s="26">
        <v>1341.66</v>
      </c>
      <c r="S77" s="26">
        <f t="shared" si="2"/>
        <v>24453297.9702412</v>
      </c>
    </row>
    <row r="78" spans="1:19" ht="15.75" x14ac:dyDescent="0.25">
      <c r="A78" s="10"/>
      <c r="B78" s="10"/>
      <c r="C78" s="24"/>
      <c r="D78" s="25" t="s">
        <v>73</v>
      </c>
      <c r="E78" s="11">
        <v>15109238.43</v>
      </c>
      <c r="F78" s="11">
        <v>0</v>
      </c>
      <c r="G78" s="26">
        <v>5053477.6973499823</v>
      </c>
      <c r="H78" s="26">
        <v>510879.34000000008</v>
      </c>
      <c r="I78" s="26">
        <v>83466.91</v>
      </c>
      <c r="J78" s="26">
        <v>55091.46</v>
      </c>
      <c r="K78" s="26">
        <v>819602.99</v>
      </c>
      <c r="L78" s="26">
        <v>203799.94</v>
      </c>
      <c r="M78" s="26">
        <v>571871.88041282399</v>
      </c>
      <c r="N78" s="26"/>
      <c r="O78" s="26">
        <v>2216797.5900000003</v>
      </c>
      <c r="P78" s="26">
        <v>0</v>
      </c>
      <c r="Q78" s="26">
        <v>5131561.96</v>
      </c>
      <c r="R78" s="26">
        <v>2415.5699999999997</v>
      </c>
      <c r="S78" s="26">
        <f t="shared" si="2"/>
        <v>29758203.767762806</v>
      </c>
    </row>
    <row r="79" spans="1:19" ht="15.75" x14ac:dyDescent="0.25">
      <c r="A79" s="10"/>
      <c r="B79" s="10"/>
      <c r="C79" s="24"/>
      <c r="D79" s="25" t="s">
        <v>74</v>
      </c>
      <c r="E79" s="11">
        <v>18583224.469999999</v>
      </c>
      <c r="F79" s="11">
        <v>0</v>
      </c>
      <c r="G79" s="26">
        <v>4180728.8079871726</v>
      </c>
      <c r="H79" s="26">
        <v>628240.16</v>
      </c>
      <c r="I79" s="26">
        <v>98034.68</v>
      </c>
      <c r="J79" s="26">
        <v>38888.089999999997</v>
      </c>
      <c r="K79" s="26">
        <v>1008049.9</v>
      </c>
      <c r="L79" s="26">
        <v>239369.85</v>
      </c>
      <c r="M79" s="26">
        <v>703359.28758775408</v>
      </c>
      <c r="N79" s="26"/>
      <c r="O79" s="26">
        <v>1693413.77</v>
      </c>
      <c r="P79" s="26">
        <v>0</v>
      </c>
      <c r="Q79" s="26">
        <v>1459730.3</v>
      </c>
      <c r="R79" s="26">
        <v>2837.16</v>
      </c>
      <c r="S79" s="26">
        <f t="shared" si="2"/>
        <v>28635876.475574926</v>
      </c>
    </row>
    <row r="80" spans="1:19" ht="15.75" x14ac:dyDescent="0.25">
      <c r="A80" s="10"/>
      <c r="B80" s="10"/>
      <c r="C80" s="24"/>
      <c r="D80" s="25" t="s">
        <v>75</v>
      </c>
      <c r="E80" s="11">
        <v>7494392.4399999995</v>
      </c>
      <c r="F80" s="11">
        <v>0</v>
      </c>
      <c r="G80" s="26">
        <v>1560626.659971131</v>
      </c>
      <c r="H80" s="26">
        <v>253327.93000000002</v>
      </c>
      <c r="I80" s="26">
        <v>34816.050000000003</v>
      </c>
      <c r="J80" s="26">
        <v>12962.7</v>
      </c>
      <c r="K80" s="26">
        <v>406534.49</v>
      </c>
      <c r="L80" s="26">
        <v>85009.849999999991</v>
      </c>
      <c r="M80" s="26">
        <v>283656.35751307197</v>
      </c>
      <c r="N80" s="26"/>
      <c r="O80" s="26">
        <v>1097061.4200000002</v>
      </c>
      <c r="P80" s="26">
        <v>0</v>
      </c>
      <c r="Q80" s="26">
        <v>747595.8</v>
      </c>
      <c r="R80" s="26">
        <v>1007.54</v>
      </c>
      <c r="S80" s="26">
        <f t="shared" si="2"/>
        <v>11976991.237484202</v>
      </c>
    </row>
    <row r="81" spans="1:19" ht="15.75" x14ac:dyDescent="0.25">
      <c r="A81" s="10"/>
      <c r="B81" s="10"/>
      <c r="C81" s="24"/>
      <c r="D81" s="25" t="s">
        <v>76</v>
      </c>
      <c r="E81" s="11">
        <v>33239120.130000003</v>
      </c>
      <c r="F81" s="11">
        <v>0</v>
      </c>
      <c r="G81" s="26">
        <v>10413941.494720617</v>
      </c>
      <c r="H81" s="26">
        <v>1123725.2599999998</v>
      </c>
      <c r="I81" s="26">
        <v>174996.49</v>
      </c>
      <c r="J81" s="26">
        <v>96500.08</v>
      </c>
      <c r="K81" s="26">
        <v>1803061.23</v>
      </c>
      <c r="L81" s="26">
        <v>427286.38</v>
      </c>
      <c r="M81" s="26">
        <v>1258072.634454346</v>
      </c>
      <c r="N81" s="26"/>
      <c r="O81" s="26">
        <v>3351308.319999998</v>
      </c>
      <c r="P81" s="26">
        <v>0</v>
      </c>
      <c r="Q81" s="26">
        <v>498988</v>
      </c>
      <c r="R81" s="26">
        <v>5064.55</v>
      </c>
      <c r="S81" s="26">
        <f t="shared" si="2"/>
        <v>52392064.56917496</v>
      </c>
    </row>
    <row r="82" spans="1:19" ht="15.75" x14ac:dyDescent="0.25">
      <c r="A82" s="10"/>
      <c r="B82" s="10"/>
      <c r="C82" s="24"/>
      <c r="D82" s="25" t="s">
        <v>77</v>
      </c>
      <c r="E82" s="11">
        <v>19396285.02</v>
      </c>
      <c r="F82" s="11">
        <v>0</v>
      </c>
      <c r="G82" s="26">
        <v>11744759.994529335</v>
      </c>
      <c r="H82" s="26">
        <v>655721.01</v>
      </c>
      <c r="I82" s="26">
        <v>56621.9</v>
      </c>
      <c r="J82" s="26">
        <v>40328.39</v>
      </c>
      <c r="K82" s="26">
        <v>1052154.5</v>
      </c>
      <c r="L82" s="26">
        <v>138252.87</v>
      </c>
      <c r="M82" s="26">
        <v>734132.96394784388</v>
      </c>
      <c r="N82" s="26"/>
      <c r="O82" s="26">
        <v>2092208.1699999995</v>
      </c>
      <c r="P82" s="26">
        <v>0</v>
      </c>
      <c r="Q82" s="26">
        <v>513045.62</v>
      </c>
      <c r="R82" s="26">
        <v>1638.6299999999999</v>
      </c>
      <c r="S82" s="26">
        <f t="shared" si="2"/>
        <v>36425149.068477184</v>
      </c>
    </row>
    <row r="83" spans="1:19" ht="15.75" x14ac:dyDescent="0.25">
      <c r="A83" s="10"/>
      <c r="B83" s="10"/>
      <c r="C83" s="24"/>
      <c r="D83" s="25" t="s">
        <v>78</v>
      </c>
      <c r="E83" s="11">
        <v>9384963.5700000003</v>
      </c>
      <c r="F83" s="11">
        <v>0</v>
      </c>
      <c r="G83" s="26">
        <v>2878215.1288137371</v>
      </c>
      <c r="H83" s="26">
        <v>317539.86</v>
      </c>
      <c r="I83" s="26">
        <v>147052.03</v>
      </c>
      <c r="J83" s="26">
        <v>83177.3</v>
      </c>
      <c r="K83" s="26">
        <v>509088.81</v>
      </c>
      <c r="L83" s="26">
        <v>359054.79000000004</v>
      </c>
      <c r="M83" s="26">
        <v>355212.8689685539</v>
      </c>
      <c r="N83" s="26"/>
      <c r="O83" s="26">
        <v>1367588.02</v>
      </c>
      <c r="P83" s="26">
        <v>0</v>
      </c>
      <c r="Q83" s="26">
        <v>0</v>
      </c>
      <c r="R83" s="26">
        <v>4255.7800000000007</v>
      </c>
      <c r="S83" s="26">
        <f t="shared" si="2"/>
        <v>15406148.157782288</v>
      </c>
    </row>
    <row r="84" spans="1:19" ht="15.75" x14ac:dyDescent="0.25">
      <c r="A84" s="10"/>
      <c r="B84" s="10"/>
      <c r="C84" s="24"/>
      <c r="D84" s="25" t="s">
        <v>79</v>
      </c>
      <c r="E84" s="11">
        <v>127926455.70999999</v>
      </c>
      <c r="F84" s="11">
        <v>0</v>
      </c>
      <c r="G84" s="26">
        <v>1524939.3700000003</v>
      </c>
      <c r="H84" s="26">
        <v>5099989.33</v>
      </c>
      <c r="I84" s="26">
        <v>4238122</v>
      </c>
      <c r="J84" s="26">
        <v>3265985.1135791522</v>
      </c>
      <c r="K84" s="26">
        <v>6939390.4400000004</v>
      </c>
      <c r="L84" s="26">
        <v>10348160.280000001</v>
      </c>
      <c r="M84" s="26">
        <v>4841908.6206927067</v>
      </c>
      <c r="N84" s="26"/>
      <c r="O84" s="26">
        <v>17615279.629999999</v>
      </c>
      <c r="P84" s="26">
        <v>0</v>
      </c>
      <c r="Q84" s="26">
        <v>0</v>
      </c>
      <c r="R84" s="26">
        <v>122656.95999999999</v>
      </c>
      <c r="S84" s="26">
        <f t="shared" si="2"/>
        <v>181922887.45427185</v>
      </c>
    </row>
    <row r="85" spans="1:19" ht="15.75" x14ac:dyDescent="0.25">
      <c r="A85" s="10"/>
      <c r="B85" s="10"/>
      <c r="C85" s="24"/>
      <c r="D85" s="25" t="s">
        <v>80</v>
      </c>
      <c r="E85" s="11">
        <v>45160723.269999996</v>
      </c>
      <c r="F85" s="11">
        <v>0</v>
      </c>
      <c r="G85" s="26">
        <v>3085491.5394427087</v>
      </c>
      <c r="H85" s="26">
        <v>1798203.3299999998</v>
      </c>
      <c r="I85" s="26">
        <v>469283.8</v>
      </c>
      <c r="J85" s="26">
        <v>244850.94</v>
      </c>
      <c r="K85" s="26">
        <v>2449750.4499999997</v>
      </c>
      <c r="L85" s="26">
        <v>1145843.3700000001</v>
      </c>
      <c r="M85" s="26">
        <v>1709295.3010433025</v>
      </c>
      <c r="N85" s="26"/>
      <c r="O85" s="26">
        <v>4250389.7299999977</v>
      </c>
      <c r="P85" s="26">
        <v>0</v>
      </c>
      <c r="Q85" s="26">
        <v>0</v>
      </c>
      <c r="R85" s="26">
        <v>13581.619999999999</v>
      </c>
      <c r="S85" s="26">
        <f t="shared" si="2"/>
        <v>60327413.350485995</v>
      </c>
    </row>
    <row r="86" spans="1:19" ht="15.75" x14ac:dyDescent="0.25">
      <c r="A86" s="10"/>
      <c r="B86" s="10"/>
      <c r="C86" s="24"/>
      <c r="D86" s="25" t="s">
        <v>81</v>
      </c>
      <c r="E86" s="11">
        <v>15315104.279999999</v>
      </c>
      <c r="F86" s="11">
        <v>0</v>
      </c>
      <c r="G86" s="26">
        <v>2731619.6181177008</v>
      </c>
      <c r="H86" s="26">
        <v>517872.99000000005</v>
      </c>
      <c r="I86" s="26">
        <v>94186.59</v>
      </c>
      <c r="J86" s="26">
        <v>21884.017358096655</v>
      </c>
      <c r="K86" s="26">
        <v>830770.21</v>
      </c>
      <c r="L86" s="26">
        <v>229974.03</v>
      </c>
      <c r="M86" s="26">
        <v>579663.71980096807</v>
      </c>
      <c r="N86" s="26"/>
      <c r="O86" s="26">
        <v>1882710.040000001</v>
      </c>
      <c r="P86" s="26">
        <v>0</v>
      </c>
      <c r="Q86" s="26">
        <v>0</v>
      </c>
      <c r="R86" s="26">
        <v>2725.8100000000004</v>
      </c>
      <c r="S86" s="26">
        <f t="shared" si="2"/>
        <v>22206511.305276763</v>
      </c>
    </row>
    <row r="87" spans="1:19" ht="15.75" x14ac:dyDescent="0.25">
      <c r="A87" s="10"/>
      <c r="B87" s="10"/>
      <c r="C87" s="24"/>
      <c r="D87" s="25" t="s">
        <v>82</v>
      </c>
      <c r="E87" s="11">
        <v>16004426.310000001</v>
      </c>
      <c r="F87" s="11">
        <v>0</v>
      </c>
      <c r="G87" s="26">
        <v>2461860.5085868756</v>
      </c>
      <c r="H87" s="26">
        <v>541029.6</v>
      </c>
      <c r="I87" s="26">
        <v>44527.9</v>
      </c>
      <c r="J87" s="26">
        <v>23404.87</v>
      </c>
      <c r="K87" s="26">
        <v>868162.6</v>
      </c>
      <c r="L87" s="26">
        <v>108723.13</v>
      </c>
      <c r="M87" s="26">
        <v>605753.98408201407</v>
      </c>
      <c r="N87" s="26"/>
      <c r="O87" s="26">
        <v>1472156.0799999998</v>
      </c>
      <c r="P87" s="26">
        <v>0</v>
      </c>
      <c r="Q87" s="26">
        <v>0</v>
      </c>
      <c r="R87" s="26">
        <v>1288.6100000000004</v>
      </c>
      <c r="S87" s="26">
        <f t="shared" si="2"/>
        <v>22131333.592668887</v>
      </c>
    </row>
    <row r="88" spans="1:19" ht="15.75" x14ac:dyDescent="0.25">
      <c r="A88" s="10"/>
      <c r="B88" s="10"/>
      <c r="C88" s="24"/>
      <c r="D88" s="25" t="s">
        <v>83</v>
      </c>
      <c r="E88" s="11">
        <v>182592596.16999999</v>
      </c>
      <c r="F88" s="11">
        <v>0</v>
      </c>
      <c r="G88" s="26">
        <v>876640.84</v>
      </c>
      <c r="H88" s="26">
        <v>7272053.6200000001</v>
      </c>
      <c r="I88" s="26">
        <v>2659122.1800000002</v>
      </c>
      <c r="J88" s="26">
        <v>562148.43031493085</v>
      </c>
      <c r="K88" s="26">
        <v>9904763.7100000009</v>
      </c>
      <c r="L88" s="26">
        <v>6492739.5999999996</v>
      </c>
      <c r="M88" s="26">
        <v>6910976.0660912422</v>
      </c>
      <c r="N88" s="26"/>
      <c r="O88" s="26">
        <v>13815485.859999996</v>
      </c>
      <c r="P88" s="26">
        <v>0</v>
      </c>
      <c r="Q88" s="26">
        <v>0</v>
      </c>
      <c r="R88" s="26">
        <v>76958.570000000007</v>
      </c>
      <c r="S88" s="26">
        <f t="shared" si="2"/>
        <v>231163485.04640615</v>
      </c>
    </row>
    <row r="89" spans="1:19" ht="15.75" x14ac:dyDescent="0.25">
      <c r="A89" s="10"/>
      <c r="B89" s="10"/>
      <c r="C89" s="24"/>
      <c r="D89" s="25" t="s">
        <v>84</v>
      </c>
      <c r="E89" s="11">
        <v>23894672.599999998</v>
      </c>
      <c r="F89" s="11">
        <v>0</v>
      </c>
      <c r="G89" s="26">
        <v>3640608.0785358464</v>
      </c>
      <c r="H89" s="26">
        <v>807827.03999999992</v>
      </c>
      <c r="I89" s="26">
        <v>75495.87</v>
      </c>
      <c r="J89" s="26">
        <v>48970.19</v>
      </c>
      <c r="K89" s="26">
        <v>1296170.22</v>
      </c>
      <c r="L89" s="26">
        <v>184337.16</v>
      </c>
      <c r="M89" s="26">
        <v>904393.16802494787</v>
      </c>
      <c r="N89" s="26"/>
      <c r="O89" s="26">
        <v>2115907.92</v>
      </c>
      <c r="P89" s="26">
        <v>0</v>
      </c>
      <c r="Q89" s="26">
        <v>5457171.9700000007</v>
      </c>
      <c r="R89" s="26">
        <v>2184.8799999999997</v>
      </c>
      <c r="S89" s="26">
        <f t="shared" si="2"/>
        <v>38427739.096560799</v>
      </c>
    </row>
    <row r="90" spans="1:19" ht="15.75" x14ac:dyDescent="0.25">
      <c r="A90" s="10"/>
      <c r="B90" s="10"/>
      <c r="C90" s="24"/>
      <c r="D90" s="25" t="s">
        <v>85</v>
      </c>
      <c r="E90" s="11">
        <v>23630222.619999997</v>
      </c>
      <c r="F90" s="11">
        <v>0</v>
      </c>
      <c r="G90" s="26">
        <v>1106473.1187548898</v>
      </c>
      <c r="H90" s="26">
        <v>799837.95</v>
      </c>
      <c r="I90" s="26">
        <v>370516.14</v>
      </c>
      <c r="J90" s="26">
        <v>124945.99</v>
      </c>
      <c r="K90" s="26">
        <v>1281825.0999999999</v>
      </c>
      <c r="L90" s="26">
        <v>904683.83</v>
      </c>
      <c r="M90" s="26">
        <v>894383.95928964601</v>
      </c>
      <c r="N90" s="26"/>
      <c r="O90" s="26">
        <v>2665584.580000001</v>
      </c>
      <c r="P90" s="26">
        <v>0</v>
      </c>
      <c r="Q90" s="26">
        <v>0</v>
      </c>
      <c r="R90" s="26">
        <v>10723.150000000001</v>
      </c>
      <c r="S90" s="26">
        <f t="shared" si="2"/>
        <v>31789196.438044533</v>
      </c>
    </row>
    <row r="91" spans="1:19" ht="15.75" x14ac:dyDescent="0.25">
      <c r="A91" s="10"/>
      <c r="B91" s="10"/>
      <c r="C91" s="24"/>
      <c r="D91" s="25" t="s">
        <v>86</v>
      </c>
      <c r="E91" s="11">
        <v>35250144.680000007</v>
      </c>
      <c r="F91" s="11">
        <v>0</v>
      </c>
      <c r="G91" s="26">
        <v>2736274.341577047</v>
      </c>
      <c r="H91" s="26">
        <v>1192061.81</v>
      </c>
      <c r="I91" s="26">
        <v>311603.71000000002</v>
      </c>
      <c r="J91" s="26">
        <v>145830.34</v>
      </c>
      <c r="K91" s="26">
        <v>1912149.5699999998</v>
      </c>
      <c r="L91" s="26">
        <v>760838.22</v>
      </c>
      <c r="M91" s="26">
        <v>1334188.2312965086</v>
      </c>
      <c r="N91" s="26"/>
      <c r="O91" s="26">
        <v>3017100.0400000005</v>
      </c>
      <c r="P91" s="26">
        <v>0</v>
      </c>
      <c r="Q91" s="26">
        <v>0</v>
      </c>
      <c r="R91" s="26">
        <v>9018.1600000000017</v>
      </c>
      <c r="S91" s="26">
        <f t="shared" si="2"/>
        <v>46669209.102873564</v>
      </c>
    </row>
    <row r="92" spans="1:19" ht="15.75" x14ac:dyDescent="0.25">
      <c r="A92" s="10"/>
      <c r="B92" s="10"/>
      <c r="C92" s="24"/>
      <c r="D92" s="25" t="s">
        <v>87</v>
      </c>
      <c r="E92" s="11">
        <v>196646224.76999998</v>
      </c>
      <c r="F92" s="11">
        <v>0</v>
      </c>
      <c r="G92" s="26">
        <v>879317.85873463796</v>
      </c>
      <c r="H92" s="26">
        <v>7835275.8600000003</v>
      </c>
      <c r="I92" s="26">
        <v>4226852.59</v>
      </c>
      <c r="J92" s="26">
        <v>1543984.9306659761</v>
      </c>
      <c r="K92" s="26">
        <v>10667104.970000001</v>
      </c>
      <c r="L92" s="26">
        <v>10320643.93</v>
      </c>
      <c r="M92" s="26">
        <v>7442894.0860244334</v>
      </c>
      <c r="N92" s="26"/>
      <c r="O92" s="26">
        <v>16404061.389999993</v>
      </c>
      <c r="P92" s="26">
        <v>0</v>
      </c>
      <c r="Q92" s="26">
        <v>16042324.9</v>
      </c>
      <c r="R92" s="26">
        <v>122330.82000000004</v>
      </c>
      <c r="S92" s="26">
        <f t="shared" si="2"/>
        <v>272131016.105425</v>
      </c>
    </row>
    <row r="93" spans="1:19" ht="15.75" x14ac:dyDescent="0.25">
      <c r="A93" s="10"/>
      <c r="B93" s="10"/>
      <c r="C93" s="24"/>
      <c r="D93" s="25" t="s">
        <v>88</v>
      </c>
      <c r="E93" s="11">
        <v>6903075.6799999997</v>
      </c>
      <c r="F93" s="11">
        <v>0</v>
      </c>
      <c r="G93" s="26">
        <v>3470724.923232086</v>
      </c>
      <c r="H93" s="26">
        <v>233551.35999999999</v>
      </c>
      <c r="I93" s="26">
        <v>98126.3</v>
      </c>
      <c r="J93" s="26">
        <v>48610.11</v>
      </c>
      <c r="K93" s="26">
        <v>374458.42</v>
      </c>
      <c r="L93" s="26">
        <v>239593.56</v>
      </c>
      <c r="M93" s="26">
        <v>261275.52288755195</v>
      </c>
      <c r="N93" s="26"/>
      <c r="O93" s="26">
        <v>1013780.8600000003</v>
      </c>
      <c r="P93" s="26">
        <v>0</v>
      </c>
      <c r="Q93" s="26">
        <v>0</v>
      </c>
      <c r="R93" s="26">
        <v>2839.8299999999995</v>
      </c>
      <c r="S93" s="26">
        <f t="shared" si="2"/>
        <v>12646036.566119639</v>
      </c>
    </row>
    <row r="94" spans="1:19" ht="15.75" x14ac:dyDescent="0.25">
      <c r="A94" s="10"/>
      <c r="B94" s="10"/>
      <c r="C94" s="24"/>
      <c r="D94" s="25" t="s">
        <v>89</v>
      </c>
      <c r="E94" s="11">
        <v>9992705.7899999991</v>
      </c>
      <c r="F94" s="11">
        <v>0</v>
      </c>
      <c r="G94" s="26">
        <v>33173.030000000006</v>
      </c>
      <c r="H94" s="26">
        <v>234569.65999999997</v>
      </c>
      <c r="I94" s="26">
        <v>20981.25</v>
      </c>
      <c r="J94" s="26">
        <v>15123.15</v>
      </c>
      <c r="K94" s="26">
        <v>542055.88</v>
      </c>
      <c r="L94" s="26">
        <v>51229.630000000005</v>
      </c>
      <c r="M94" s="26">
        <v>378215.40705589403</v>
      </c>
      <c r="N94" s="26"/>
      <c r="O94" s="26">
        <v>800724.54999999993</v>
      </c>
      <c r="P94" s="26">
        <v>0</v>
      </c>
      <c r="Q94" s="26">
        <v>0</v>
      </c>
      <c r="R94" s="26">
        <v>607.12999999999988</v>
      </c>
      <c r="S94" s="26">
        <f t="shared" si="2"/>
        <v>12069385.477055896</v>
      </c>
    </row>
    <row r="95" spans="1:19" ht="15.75" x14ac:dyDescent="0.25">
      <c r="A95" s="10"/>
      <c r="B95" s="10"/>
      <c r="C95" s="24"/>
      <c r="D95" s="25" t="s">
        <v>90</v>
      </c>
      <c r="E95" s="11">
        <v>99485214.049999997</v>
      </c>
      <c r="F95" s="11">
        <v>0</v>
      </c>
      <c r="G95" s="26">
        <v>649987.4943162899</v>
      </c>
      <c r="H95" s="26">
        <v>3968553.77</v>
      </c>
      <c r="I95" s="26">
        <v>3425716.79</v>
      </c>
      <c r="J95" s="26">
        <v>642150.51302708511</v>
      </c>
      <c r="K95" s="26">
        <v>5396590.8700000001</v>
      </c>
      <c r="L95" s="26">
        <v>8364522.3999999994</v>
      </c>
      <c r="M95" s="26">
        <v>3765431.5504359817</v>
      </c>
      <c r="N95" s="26"/>
      <c r="O95" s="26">
        <v>14231949.480000006</v>
      </c>
      <c r="P95" s="26">
        <v>0</v>
      </c>
      <c r="Q95" s="26">
        <v>3170990.9</v>
      </c>
      <c r="R95" s="26">
        <v>99144.85000000002</v>
      </c>
      <c r="S95" s="26">
        <f t="shared" si="2"/>
        <v>143200252.66777939</v>
      </c>
    </row>
    <row r="96" spans="1:19" ht="15.75" x14ac:dyDescent="0.25">
      <c r="A96" s="10"/>
      <c r="B96" s="10"/>
      <c r="C96" s="24"/>
      <c r="D96" s="25" t="s">
        <v>91</v>
      </c>
      <c r="E96" s="11">
        <v>69527901.870000005</v>
      </c>
      <c r="F96" s="11">
        <v>0</v>
      </c>
      <c r="G96" s="26">
        <v>1149667.1599999999</v>
      </c>
      <c r="H96" s="26">
        <v>2768589.9100000006</v>
      </c>
      <c r="I96" s="26">
        <v>1549039.68</v>
      </c>
      <c r="J96" s="26">
        <v>874861.06418764859</v>
      </c>
      <c r="K96" s="26">
        <v>3771551.83</v>
      </c>
      <c r="L96" s="26">
        <v>3782267.46</v>
      </c>
      <c r="M96" s="26">
        <v>2631572.491653271</v>
      </c>
      <c r="N96" s="26"/>
      <c r="O96" s="26">
        <v>8983578.4500000011</v>
      </c>
      <c r="P96" s="26">
        <v>0</v>
      </c>
      <c r="Q96" s="26">
        <v>3638034.46</v>
      </c>
      <c r="R96" s="26">
        <v>44831.24</v>
      </c>
      <c r="S96" s="26">
        <f t="shared" si="2"/>
        <v>98721895.615840897</v>
      </c>
    </row>
    <row r="97" spans="1:19" ht="15.75" x14ac:dyDescent="0.25">
      <c r="A97" s="10"/>
      <c r="B97" s="10"/>
      <c r="C97" s="24"/>
      <c r="D97" s="25" t="s">
        <v>92</v>
      </c>
      <c r="E97" s="11">
        <v>12206858.609999999</v>
      </c>
      <c r="F97" s="11">
        <v>0</v>
      </c>
      <c r="G97" s="26">
        <v>2596221.9510583524</v>
      </c>
      <c r="H97" s="26">
        <v>412762.31</v>
      </c>
      <c r="I97" s="26">
        <v>75953.97</v>
      </c>
      <c r="J97" s="26">
        <v>39248.17</v>
      </c>
      <c r="K97" s="26">
        <v>662162.94999999995</v>
      </c>
      <c r="L97" s="26">
        <v>185455.71000000002</v>
      </c>
      <c r="M97" s="26">
        <v>462019.22770922998</v>
      </c>
      <c r="N97" s="26"/>
      <c r="O97" s="26">
        <v>1627621.4000000004</v>
      </c>
      <c r="P97" s="26">
        <v>0</v>
      </c>
      <c r="Q97" s="26">
        <v>0</v>
      </c>
      <c r="R97" s="26">
        <v>2198.14</v>
      </c>
      <c r="S97" s="26">
        <f t="shared" si="2"/>
        <v>18270502.438767582</v>
      </c>
    </row>
    <row r="98" spans="1:19" ht="15.75" x14ac:dyDescent="0.25">
      <c r="A98" s="10"/>
      <c r="B98" s="10"/>
      <c r="C98" s="24"/>
      <c r="D98" s="25" t="s">
        <v>93</v>
      </c>
      <c r="E98" s="11">
        <v>42073283.190000005</v>
      </c>
      <c r="F98" s="11">
        <v>0</v>
      </c>
      <c r="G98" s="26">
        <v>6629247.1417683307</v>
      </c>
      <c r="H98" s="26">
        <v>821691.62</v>
      </c>
      <c r="I98" s="26">
        <v>425672.11</v>
      </c>
      <c r="J98" s="26">
        <v>214244.57</v>
      </c>
      <c r="K98" s="26">
        <v>2282271.7799999998</v>
      </c>
      <c r="L98" s="26">
        <v>1039357.34</v>
      </c>
      <c r="M98" s="26">
        <v>1592438.2713365359</v>
      </c>
      <c r="N98" s="26"/>
      <c r="O98" s="26">
        <v>4433534.9099999992</v>
      </c>
      <c r="P98" s="26">
        <v>0</v>
      </c>
      <c r="Q98" s="26">
        <v>1707518.95</v>
      </c>
      <c r="R98" s="26">
        <v>12319.449999999997</v>
      </c>
      <c r="S98" s="26">
        <f t="shared" si="2"/>
        <v>61231579.333104871</v>
      </c>
    </row>
    <row r="99" spans="1:19" ht="15.75" x14ac:dyDescent="0.25">
      <c r="A99" s="10"/>
      <c r="B99" s="10"/>
      <c r="C99" s="24"/>
      <c r="D99" s="25" t="s">
        <v>94</v>
      </c>
      <c r="E99" s="11">
        <v>20984627.59</v>
      </c>
      <c r="F99" s="11">
        <v>0</v>
      </c>
      <c r="G99" s="26">
        <v>9878917.0735632256</v>
      </c>
      <c r="H99" s="26">
        <v>709625.87</v>
      </c>
      <c r="I99" s="26">
        <v>196527.48</v>
      </c>
      <c r="J99" s="26">
        <v>109822.85</v>
      </c>
      <c r="K99" s="26">
        <v>1138314.3900000001</v>
      </c>
      <c r="L99" s="26">
        <v>479858.26</v>
      </c>
      <c r="M99" s="26">
        <v>794250.42970583809</v>
      </c>
      <c r="N99" s="26"/>
      <c r="O99" s="26">
        <v>3060760.709999999</v>
      </c>
      <c r="P99" s="26">
        <v>0</v>
      </c>
      <c r="Q99" s="26">
        <v>0</v>
      </c>
      <c r="R99" s="26">
        <v>5687.6799999999994</v>
      </c>
      <c r="S99" s="26">
        <f t="shared" si="2"/>
        <v>37358392.333269067</v>
      </c>
    </row>
    <row r="100" spans="1:19" ht="15.75" x14ac:dyDescent="0.25">
      <c r="A100" s="10"/>
      <c r="B100" s="10"/>
      <c r="C100" s="24"/>
      <c r="D100" s="25" t="s">
        <v>95</v>
      </c>
      <c r="E100" s="11">
        <v>57378532.290000007</v>
      </c>
      <c r="F100" s="11">
        <v>0</v>
      </c>
      <c r="G100" s="26">
        <v>9634096.3200142514</v>
      </c>
      <c r="H100" s="26">
        <v>2283945.58</v>
      </c>
      <c r="I100" s="26">
        <v>457006.56</v>
      </c>
      <c r="J100" s="26">
        <v>257453.56</v>
      </c>
      <c r="K100" s="26">
        <v>3112507.39</v>
      </c>
      <c r="L100" s="26">
        <v>1115866.22</v>
      </c>
      <c r="M100" s="26">
        <v>2171729.0810604123</v>
      </c>
      <c r="N100" s="26"/>
      <c r="O100" s="26">
        <v>5946215.9299999988</v>
      </c>
      <c r="P100" s="26">
        <v>0</v>
      </c>
      <c r="Q100" s="26">
        <v>396200</v>
      </c>
      <c r="R100" s="26">
        <v>13226.300000000001</v>
      </c>
      <c r="S100" s="26">
        <f t="shared" si="2"/>
        <v>82766779.231074661</v>
      </c>
    </row>
    <row r="101" spans="1:19" ht="15.75" x14ac:dyDescent="0.25">
      <c r="A101" s="10"/>
      <c r="B101" s="10"/>
      <c r="C101" s="24"/>
      <c r="D101" s="25" t="s">
        <v>96</v>
      </c>
      <c r="E101" s="11">
        <v>39649979.459999993</v>
      </c>
      <c r="F101" s="11">
        <v>0</v>
      </c>
      <c r="G101" s="26">
        <v>4902401.4030768145</v>
      </c>
      <c r="H101" s="26">
        <v>1340646.5300000003</v>
      </c>
      <c r="I101" s="26">
        <v>169407.6</v>
      </c>
      <c r="J101" s="26">
        <v>69494.460000000006</v>
      </c>
      <c r="K101" s="26">
        <v>2150819.29</v>
      </c>
      <c r="L101" s="26">
        <v>413640.07</v>
      </c>
      <c r="M101" s="26">
        <v>1500718.2646026919</v>
      </c>
      <c r="N101" s="26"/>
      <c r="O101" s="26">
        <v>4324865.99</v>
      </c>
      <c r="P101" s="26">
        <v>0</v>
      </c>
      <c r="Q101" s="26">
        <v>0</v>
      </c>
      <c r="R101" s="26">
        <v>4902.8100000000004</v>
      </c>
      <c r="S101" s="26">
        <f t="shared" si="2"/>
        <v>54526875.877679504</v>
      </c>
    </row>
    <row r="102" spans="1:19" ht="15.75" x14ac:dyDescent="0.25">
      <c r="A102" s="10"/>
      <c r="B102" s="10"/>
      <c r="C102" s="24"/>
      <c r="D102" s="25" t="s">
        <v>97</v>
      </c>
      <c r="E102" s="11">
        <v>37070086.289999999</v>
      </c>
      <c r="F102" s="11">
        <v>0</v>
      </c>
      <c r="G102" s="26">
        <v>8639714.8985580057</v>
      </c>
      <c r="H102" s="26">
        <v>1253302.06</v>
      </c>
      <c r="I102" s="26">
        <v>190205.61</v>
      </c>
      <c r="J102" s="26">
        <v>91819.1</v>
      </c>
      <c r="K102" s="26">
        <v>2010872.5899999999</v>
      </c>
      <c r="L102" s="26">
        <v>464422.27</v>
      </c>
      <c r="M102" s="26">
        <v>1403071.4788661639</v>
      </c>
      <c r="N102" s="26"/>
      <c r="O102" s="26">
        <v>3428799.7700000009</v>
      </c>
      <c r="P102" s="26">
        <v>0</v>
      </c>
      <c r="Q102" s="26">
        <v>0</v>
      </c>
      <c r="R102" s="26">
        <v>5504.6999999999989</v>
      </c>
      <c r="S102" s="26">
        <f t="shared" si="2"/>
        <v>54557798.767424189</v>
      </c>
    </row>
    <row r="103" spans="1:19" ht="15.75" x14ac:dyDescent="0.25">
      <c r="A103" s="10"/>
      <c r="B103" s="10"/>
      <c r="C103" s="24"/>
      <c r="D103" s="25" t="s">
        <v>98</v>
      </c>
      <c r="E103" s="11">
        <v>7368463.8900000006</v>
      </c>
      <c r="F103" s="11">
        <v>0</v>
      </c>
      <c r="G103" s="26">
        <v>2405014.0999118835</v>
      </c>
      <c r="H103" s="26">
        <v>249085.05000000002</v>
      </c>
      <c r="I103" s="26">
        <v>22722.05</v>
      </c>
      <c r="J103" s="26">
        <v>13682.85</v>
      </c>
      <c r="K103" s="26">
        <v>399703.47</v>
      </c>
      <c r="L103" s="26">
        <v>55480.11</v>
      </c>
      <c r="M103" s="26">
        <v>278890.07097245194</v>
      </c>
      <c r="N103" s="26"/>
      <c r="O103" s="26">
        <v>1012454.0899999996</v>
      </c>
      <c r="P103" s="26">
        <v>0</v>
      </c>
      <c r="Q103" s="26">
        <v>0</v>
      </c>
      <c r="R103" s="26">
        <v>657.53</v>
      </c>
      <c r="S103" s="26">
        <f t="shared" si="2"/>
        <v>11806153.210884336</v>
      </c>
    </row>
    <row r="104" spans="1:19" ht="15.75" x14ac:dyDescent="0.25">
      <c r="A104" s="10"/>
      <c r="B104" s="10"/>
      <c r="C104" s="24"/>
      <c r="D104" s="25" t="s">
        <v>99</v>
      </c>
      <c r="E104" s="11">
        <v>24416454.920000002</v>
      </c>
      <c r="F104" s="11">
        <v>0</v>
      </c>
      <c r="G104" s="26">
        <v>12824212.927609533</v>
      </c>
      <c r="H104" s="26">
        <v>972494.54999999993</v>
      </c>
      <c r="I104" s="26">
        <v>439965.01</v>
      </c>
      <c r="J104" s="26">
        <v>240890.11</v>
      </c>
      <c r="K104" s="26">
        <v>1324474.3899999999</v>
      </c>
      <c r="L104" s="26">
        <v>1074256.1299999999</v>
      </c>
      <c r="M104" s="26">
        <v>924142.19099543011</v>
      </c>
      <c r="N104" s="26"/>
      <c r="O104" s="26">
        <v>3641795.6399999992</v>
      </c>
      <c r="P104" s="26">
        <v>0</v>
      </c>
      <c r="Q104" s="26">
        <v>0</v>
      </c>
      <c r="R104" s="26">
        <v>12733.08</v>
      </c>
      <c r="S104" s="26">
        <f t="shared" si="2"/>
        <v>45871418.948604964</v>
      </c>
    </row>
    <row r="105" spans="1:19" ht="15.75" x14ac:dyDescent="0.25">
      <c r="A105" s="10"/>
      <c r="B105" s="10"/>
      <c r="C105" s="24"/>
      <c r="D105" s="25" t="s">
        <v>100</v>
      </c>
      <c r="E105" s="11">
        <v>8651840.290000001</v>
      </c>
      <c r="F105" s="11">
        <v>0</v>
      </c>
      <c r="G105" s="26">
        <v>2973060.373241812</v>
      </c>
      <c r="H105" s="26">
        <v>292453.51999999996</v>
      </c>
      <c r="I105" s="26">
        <v>10902.92</v>
      </c>
      <c r="J105" s="26">
        <v>8281.7199999999993</v>
      </c>
      <c r="K105" s="26">
        <v>469320.42</v>
      </c>
      <c r="L105" s="26">
        <v>26621.51</v>
      </c>
      <c r="M105" s="26">
        <v>327464.75545598799</v>
      </c>
      <c r="N105" s="26"/>
      <c r="O105" s="26">
        <v>1208323.4199999997</v>
      </c>
      <c r="P105" s="26">
        <v>0</v>
      </c>
      <c r="Q105" s="26">
        <v>0</v>
      </c>
      <c r="R105" s="26">
        <v>315.45</v>
      </c>
      <c r="S105" s="26">
        <f t="shared" si="2"/>
        <v>13968584.3786978</v>
      </c>
    </row>
    <row r="106" spans="1:19" ht="15.75" x14ac:dyDescent="0.25">
      <c r="A106" s="10"/>
      <c r="B106" s="10"/>
      <c r="C106" s="24"/>
      <c r="D106" s="25" t="s">
        <v>101</v>
      </c>
      <c r="E106" s="11">
        <v>108771077.42</v>
      </c>
      <c r="F106" s="11">
        <v>0</v>
      </c>
      <c r="G106" s="26">
        <v>2149799.9393121805</v>
      </c>
      <c r="H106" s="26">
        <v>4334637.79</v>
      </c>
      <c r="I106" s="26">
        <v>2234366.2799999998</v>
      </c>
      <c r="J106" s="26">
        <v>415443.16339549888</v>
      </c>
      <c r="K106" s="26">
        <v>5900303.9800000004</v>
      </c>
      <c r="L106" s="26">
        <v>5455619.3600000003</v>
      </c>
      <c r="M106" s="26">
        <v>4116893.6775182215</v>
      </c>
      <c r="N106" s="26"/>
      <c r="O106" s="26">
        <v>9865714.3300000001</v>
      </c>
      <c r="P106" s="26">
        <v>0</v>
      </c>
      <c r="Q106" s="26">
        <v>10206087.880000001</v>
      </c>
      <c r="R106" s="26">
        <v>64665.54</v>
      </c>
      <c r="S106" s="26">
        <f t="shared" ref="S106:S137" si="3">SUM(E106:R106)</f>
        <v>153514609.36022589</v>
      </c>
    </row>
    <row r="107" spans="1:19" ht="15.75" x14ac:dyDescent="0.25">
      <c r="A107" s="10"/>
      <c r="B107" s="10"/>
      <c r="C107" s="24"/>
      <c r="D107" s="25" t="s">
        <v>102</v>
      </c>
      <c r="E107" s="11">
        <v>19075988.43</v>
      </c>
      <c r="F107" s="11">
        <v>0</v>
      </c>
      <c r="G107" s="26">
        <v>139930.44999999998</v>
      </c>
      <c r="H107" s="26">
        <v>386456.93999999994</v>
      </c>
      <c r="I107" s="26">
        <v>96293.88</v>
      </c>
      <c r="J107" s="26">
        <v>59412.36</v>
      </c>
      <c r="K107" s="26">
        <v>1034779.96</v>
      </c>
      <c r="L107" s="26">
        <v>235119.36000000002</v>
      </c>
      <c r="M107" s="26">
        <v>722010.01144235383</v>
      </c>
      <c r="N107" s="26"/>
      <c r="O107" s="26">
        <v>1947356.49</v>
      </c>
      <c r="P107" s="26">
        <v>0</v>
      </c>
      <c r="Q107" s="26">
        <v>0</v>
      </c>
      <c r="R107" s="26">
        <v>2786.7999999999997</v>
      </c>
      <c r="S107" s="26">
        <f t="shared" si="3"/>
        <v>23700134.68144235</v>
      </c>
    </row>
    <row r="108" spans="1:19" ht="15.75" x14ac:dyDescent="0.25">
      <c r="A108" s="10"/>
      <c r="B108" s="10"/>
      <c r="C108" s="24"/>
      <c r="D108" s="25" t="s">
        <v>103</v>
      </c>
      <c r="E108" s="11">
        <v>22633744.359999999</v>
      </c>
      <c r="F108" s="11">
        <v>0</v>
      </c>
      <c r="G108" s="26">
        <v>95054.540000000008</v>
      </c>
      <c r="H108" s="26">
        <v>767533.38</v>
      </c>
      <c r="I108" s="26">
        <v>682303.1</v>
      </c>
      <c r="J108" s="26">
        <v>184774.46334204258</v>
      </c>
      <c r="K108" s="26">
        <v>1227770.97</v>
      </c>
      <c r="L108" s="26">
        <v>1665969.4600000002</v>
      </c>
      <c r="M108" s="26">
        <v>856668.10927256616</v>
      </c>
      <c r="N108" s="26"/>
      <c r="O108" s="26">
        <v>3449484.1599999988</v>
      </c>
      <c r="P108" s="26">
        <v>0</v>
      </c>
      <c r="Q108" s="26">
        <v>0</v>
      </c>
      <c r="R108" s="26">
        <v>19746.699999999997</v>
      </c>
      <c r="S108" s="26">
        <f t="shared" si="3"/>
        <v>31583049.242614605</v>
      </c>
    </row>
    <row r="109" spans="1:19" ht="15.75" x14ac:dyDescent="0.25">
      <c r="A109" s="10"/>
      <c r="B109" s="10"/>
      <c r="C109" s="24"/>
      <c r="D109" s="25" t="s">
        <v>104</v>
      </c>
      <c r="E109" s="11">
        <v>26939406.460000001</v>
      </c>
      <c r="F109" s="11">
        <v>0</v>
      </c>
      <c r="G109" s="26">
        <v>3456084.2474309909</v>
      </c>
      <c r="H109" s="26">
        <v>910545.61999999988</v>
      </c>
      <c r="I109" s="26">
        <v>37931.17</v>
      </c>
      <c r="J109" s="26">
        <v>36367.57</v>
      </c>
      <c r="K109" s="26">
        <v>1461332.29</v>
      </c>
      <c r="L109" s="26">
        <v>92616</v>
      </c>
      <c r="M109" s="26">
        <v>1019633.790730982</v>
      </c>
      <c r="N109" s="26"/>
      <c r="O109" s="26">
        <v>2127064.37</v>
      </c>
      <c r="P109" s="26">
        <v>0</v>
      </c>
      <c r="Q109" s="26">
        <v>0</v>
      </c>
      <c r="R109" s="26">
        <v>1097.69</v>
      </c>
      <c r="S109" s="26">
        <f t="shared" si="3"/>
        <v>36082079.208161972</v>
      </c>
    </row>
    <row r="110" spans="1:19" ht="15.75" x14ac:dyDescent="0.25">
      <c r="A110" s="10"/>
      <c r="B110" s="10"/>
      <c r="C110" s="24"/>
      <c r="D110" s="25" t="s">
        <v>105</v>
      </c>
      <c r="E110" s="11">
        <v>10726376.600000001</v>
      </c>
      <c r="F110" s="11">
        <v>0</v>
      </c>
      <c r="G110" s="26">
        <v>1451848.1701016589</v>
      </c>
      <c r="H110" s="26">
        <v>362643.04</v>
      </c>
      <c r="I110" s="26">
        <v>38480.9</v>
      </c>
      <c r="J110" s="26">
        <v>22684.720000000001</v>
      </c>
      <c r="K110" s="26">
        <v>581853.97</v>
      </c>
      <c r="L110" s="26">
        <v>93958.26</v>
      </c>
      <c r="M110" s="26">
        <v>405984.24168385408</v>
      </c>
      <c r="N110" s="26"/>
      <c r="O110" s="26">
        <v>1109363.6299999997</v>
      </c>
      <c r="P110" s="26">
        <v>0</v>
      </c>
      <c r="Q110" s="26">
        <v>1248014</v>
      </c>
      <c r="R110" s="26">
        <v>1113.5999999999999</v>
      </c>
      <c r="S110" s="26">
        <f t="shared" si="3"/>
        <v>16042321.131785514</v>
      </c>
    </row>
    <row r="111" spans="1:19" ht="15.75" x14ac:dyDescent="0.25">
      <c r="A111" s="10"/>
      <c r="B111" s="10"/>
      <c r="C111" s="24"/>
      <c r="D111" s="25" t="s">
        <v>106</v>
      </c>
      <c r="E111" s="11">
        <v>117274541.08999999</v>
      </c>
      <c r="F111" s="11">
        <v>0</v>
      </c>
      <c r="G111" s="26">
        <v>1428283.7112754881</v>
      </c>
      <c r="H111" s="26">
        <v>4675998.6800000006</v>
      </c>
      <c r="I111" s="26">
        <v>3928900.44</v>
      </c>
      <c r="J111" s="26">
        <v>2054124.3605496062</v>
      </c>
      <c r="K111" s="26">
        <v>6361575.6799999997</v>
      </c>
      <c r="L111" s="26">
        <v>9593138.5300000012</v>
      </c>
      <c r="M111" s="26">
        <v>4438742.630702436</v>
      </c>
      <c r="N111" s="26"/>
      <c r="O111" s="26">
        <v>16519665.330000008</v>
      </c>
      <c r="P111" s="26">
        <v>0</v>
      </c>
      <c r="Q111" s="26">
        <v>2369869.75</v>
      </c>
      <c r="R111" s="26">
        <v>113707.67000000001</v>
      </c>
      <c r="S111" s="26">
        <f t="shared" si="3"/>
        <v>168758547.87252751</v>
      </c>
    </row>
    <row r="112" spans="1:19" ht="15.75" x14ac:dyDescent="0.25">
      <c r="A112" s="10"/>
      <c r="B112" s="10"/>
      <c r="C112" s="24"/>
      <c r="D112" s="25" t="s">
        <v>107</v>
      </c>
      <c r="E112" s="11">
        <v>13916749.630000003</v>
      </c>
      <c r="F112" s="11">
        <v>0</v>
      </c>
      <c r="G112" s="26">
        <v>4147703.8250465202</v>
      </c>
      <c r="H112" s="26">
        <v>554132.46000000008</v>
      </c>
      <c r="I112" s="26">
        <v>150167.15</v>
      </c>
      <c r="J112" s="26">
        <v>75975.81</v>
      </c>
      <c r="K112" s="26">
        <v>754916.25</v>
      </c>
      <c r="L112" s="26">
        <v>366660.93000000005</v>
      </c>
      <c r="M112" s="26">
        <v>526737.171084692</v>
      </c>
      <c r="N112" s="26"/>
      <c r="O112" s="26">
        <v>1960563.1699999992</v>
      </c>
      <c r="P112" s="26">
        <v>0</v>
      </c>
      <c r="Q112" s="26">
        <v>0</v>
      </c>
      <c r="R112" s="26">
        <v>4345.9400000000005</v>
      </c>
      <c r="S112" s="26">
        <f t="shared" si="3"/>
        <v>22457952.336131211</v>
      </c>
    </row>
    <row r="113" spans="1:19" ht="15.75" x14ac:dyDescent="0.25">
      <c r="A113" s="10"/>
      <c r="B113" s="10"/>
      <c r="C113" s="24"/>
      <c r="D113" s="25" t="s">
        <v>108</v>
      </c>
      <c r="E113" s="11">
        <v>16284754.259999998</v>
      </c>
      <c r="F113" s="11">
        <v>0</v>
      </c>
      <c r="G113" s="26">
        <v>3765707.4115969003</v>
      </c>
      <c r="H113" s="26">
        <v>550492.63000000012</v>
      </c>
      <c r="I113" s="26">
        <v>52315.7</v>
      </c>
      <c r="J113" s="26">
        <v>34927.269999999997</v>
      </c>
      <c r="K113" s="26">
        <v>883369.03</v>
      </c>
      <c r="L113" s="26">
        <v>127738.49</v>
      </c>
      <c r="M113" s="26">
        <v>616364.17516374215</v>
      </c>
      <c r="N113" s="26"/>
      <c r="O113" s="26">
        <v>2133999.4</v>
      </c>
      <c r="P113" s="26">
        <v>0</v>
      </c>
      <c r="Q113" s="26">
        <v>853871.59</v>
      </c>
      <c r="R113" s="26">
        <v>1514.01</v>
      </c>
      <c r="S113" s="26">
        <f t="shared" si="3"/>
        <v>25305053.966760639</v>
      </c>
    </row>
    <row r="114" spans="1:19" ht="15.75" x14ac:dyDescent="0.25">
      <c r="A114" s="10"/>
      <c r="B114" s="10"/>
      <c r="C114" s="24"/>
      <c r="D114" s="25" t="s">
        <v>109</v>
      </c>
      <c r="E114" s="11">
        <v>23263387.190000001</v>
      </c>
      <c r="F114" s="11">
        <v>0</v>
      </c>
      <c r="G114" s="26">
        <v>7181189.7909008618</v>
      </c>
      <c r="H114" s="26">
        <v>786459.21</v>
      </c>
      <c r="I114" s="26">
        <v>63585.11</v>
      </c>
      <c r="J114" s="26">
        <v>39608.239999999998</v>
      </c>
      <c r="K114" s="26">
        <v>1261926.06</v>
      </c>
      <c r="L114" s="26">
        <v>155254.84999999998</v>
      </c>
      <c r="M114" s="26">
        <v>880499.54197566607</v>
      </c>
      <c r="N114" s="26"/>
      <c r="O114" s="26">
        <v>2024184.5599999998</v>
      </c>
      <c r="P114" s="26">
        <v>0</v>
      </c>
      <c r="Q114" s="26">
        <v>2736810.2</v>
      </c>
      <c r="R114" s="26">
        <v>1840.17</v>
      </c>
      <c r="S114" s="26">
        <f t="shared" si="3"/>
        <v>38394744.922876537</v>
      </c>
    </row>
    <row r="115" spans="1:19" ht="15.75" x14ac:dyDescent="0.25">
      <c r="A115" s="10"/>
      <c r="B115" s="10"/>
      <c r="C115" s="24"/>
      <c r="D115" s="25" t="s">
        <v>110</v>
      </c>
      <c r="E115" s="11">
        <v>16732622</v>
      </c>
      <c r="F115" s="11">
        <v>0</v>
      </c>
      <c r="G115" s="26">
        <v>9782793.6122340895</v>
      </c>
      <c r="H115" s="26">
        <v>565720.54999999993</v>
      </c>
      <c r="I115" s="26">
        <v>89605.53</v>
      </c>
      <c r="J115" s="26">
        <v>54011.24</v>
      </c>
      <c r="K115" s="26">
        <v>907663.68</v>
      </c>
      <c r="L115" s="26">
        <v>218788.52</v>
      </c>
      <c r="M115" s="26">
        <v>633315.57755603408</v>
      </c>
      <c r="N115" s="26"/>
      <c r="O115" s="26">
        <v>1824817.4900000009</v>
      </c>
      <c r="P115" s="26">
        <v>0</v>
      </c>
      <c r="Q115" s="26">
        <v>0</v>
      </c>
      <c r="R115" s="26">
        <v>2593.2199999999993</v>
      </c>
      <c r="S115" s="26">
        <f t="shared" si="3"/>
        <v>30811931.419790123</v>
      </c>
    </row>
    <row r="116" spans="1:19" ht="15.75" x14ac:dyDescent="0.25">
      <c r="A116" s="10"/>
      <c r="B116" s="10"/>
      <c r="C116" s="24"/>
      <c r="D116" s="25" t="s">
        <v>111</v>
      </c>
      <c r="E116" s="11">
        <v>12143894.340000002</v>
      </c>
      <c r="F116" s="11">
        <v>0</v>
      </c>
      <c r="G116" s="26">
        <v>3166501.2459237156</v>
      </c>
      <c r="H116" s="26">
        <v>410564.33000000007</v>
      </c>
      <c r="I116" s="26">
        <v>54239.75</v>
      </c>
      <c r="J116" s="26">
        <v>28805.99</v>
      </c>
      <c r="K116" s="26">
        <v>658747.42999999993</v>
      </c>
      <c r="L116" s="26">
        <v>132436.4</v>
      </c>
      <c r="M116" s="26">
        <v>459636.09943891998</v>
      </c>
      <c r="N116" s="26"/>
      <c r="O116" s="26">
        <v>1518892.2099999995</v>
      </c>
      <c r="P116" s="26">
        <v>0</v>
      </c>
      <c r="Q116" s="26">
        <v>863805.6</v>
      </c>
      <c r="R116" s="26">
        <v>1569.7</v>
      </c>
      <c r="S116" s="26">
        <f t="shared" si="3"/>
        <v>19439093.095362637</v>
      </c>
    </row>
    <row r="117" spans="1:19" ht="15.75" x14ac:dyDescent="0.25">
      <c r="A117" s="10"/>
      <c r="B117" s="10"/>
      <c r="C117" s="24"/>
      <c r="D117" s="25" t="s">
        <v>112</v>
      </c>
      <c r="E117" s="11">
        <v>28201429.759999998</v>
      </c>
      <c r="F117" s="11">
        <v>0</v>
      </c>
      <c r="G117" s="26">
        <v>2343343.9803810585</v>
      </c>
      <c r="H117" s="26">
        <v>953218.45000000007</v>
      </c>
      <c r="I117" s="26">
        <v>56163.79</v>
      </c>
      <c r="J117" s="26">
        <v>47889.96</v>
      </c>
      <c r="K117" s="26">
        <v>1529790.9400000002</v>
      </c>
      <c r="L117" s="26">
        <v>137134.32</v>
      </c>
      <c r="M117" s="26">
        <v>1067400.3117141523</v>
      </c>
      <c r="N117" s="26"/>
      <c r="O117" s="26">
        <v>2273725.0300000012</v>
      </c>
      <c r="P117" s="26">
        <v>0</v>
      </c>
      <c r="Q117" s="26">
        <v>0</v>
      </c>
      <c r="R117" s="26">
        <v>1625.3700000000001</v>
      </c>
      <c r="S117" s="26">
        <f t="shared" si="3"/>
        <v>36611721.912095204</v>
      </c>
    </row>
    <row r="118" spans="1:19" ht="15.75" x14ac:dyDescent="0.25">
      <c r="A118" s="10"/>
      <c r="B118" s="10"/>
      <c r="C118" s="24"/>
      <c r="D118" s="25" t="s">
        <v>113</v>
      </c>
      <c r="E118" s="11">
        <v>16401922.589999998</v>
      </c>
      <c r="F118" s="11">
        <v>0</v>
      </c>
      <c r="G118" s="26">
        <v>4235540.2652970515</v>
      </c>
      <c r="H118" s="26">
        <v>554587.29</v>
      </c>
      <c r="I118" s="26">
        <v>155023.07</v>
      </c>
      <c r="J118" s="26">
        <v>73815.360000000001</v>
      </c>
      <c r="K118" s="26">
        <v>889724.84000000008</v>
      </c>
      <c r="L118" s="26">
        <v>378517.57</v>
      </c>
      <c r="M118" s="26">
        <v>620798.86385805788</v>
      </c>
      <c r="N118" s="26"/>
      <c r="O118" s="26">
        <v>2245502.4999999991</v>
      </c>
      <c r="P118" s="26">
        <v>0</v>
      </c>
      <c r="Q118" s="26">
        <v>0</v>
      </c>
      <c r="R118" s="26">
        <v>4486.5</v>
      </c>
      <c r="S118" s="26">
        <f t="shared" si="3"/>
        <v>25559918.849155109</v>
      </c>
    </row>
    <row r="119" spans="1:19" ht="15.75" x14ac:dyDescent="0.25">
      <c r="A119" s="10"/>
      <c r="B119" s="10"/>
      <c r="C119" s="24"/>
      <c r="D119" s="25" t="s">
        <v>114</v>
      </c>
      <c r="E119" s="11">
        <v>10109326.6</v>
      </c>
      <c r="F119" s="11">
        <v>0</v>
      </c>
      <c r="G119" s="26">
        <v>878999.36780601495</v>
      </c>
      <c r="H119" s="26">
        <v>341712.31999999995</v>
      </c>
      <c r="I119" s="26">
        <v>32617.14</v>
      </c>
      <c r="J119" s="26">
        <v>19804.12</v>
      </c>
      <c r="K119" s="26">
        <v>548382</v>
      </c>
      <c r="L119" s="26">
        <v>79640.819999999992</v>
      </c>
      <c r="M119" s="26">
        <v>382629.42463481607</v>
      </c>
      <c r="N119" s="26"/>
      <c r="O119" s="26">
        <v>929535.18999999971</v>
      </c>
      <c r="P119" s="26">
        <v>0</v>
      </c>
      <c r="Q119" s="26">
        <v>0</v>
      </c>
      <c r="R119" s="26">
        <v>943.8900000000001</v>
      </c>
      <c r="S119" s="26">
        <f t="shared" si="3"/>
        <v>13323590.872440832</v>
      </c>
    </row>
    <row r="120" spans="1:19" ht="15.75" x14ac:dyDescent="0.25">
      <c r="A120" s="10"/>
      <c r="B120" s="10"/>
      <c r="C120" s="24"/>
      <c r="D120" s="25" t="s">
        <v>115</v>
      </c>
      <c r="E120" s="11">
        <v>14115497.740000002</v>
      </c>
      <c r="F120" s="11">
        <v>0</v>
      </c>
      <c r="G120" s="26">
        <v>7965258.3801200036</v>
      </c>
      <c r="H120" s="26">
        <v>477448.56</v>
      </c>
      <c r="I120" s="26">
        <v>153832</v>
      </c>
      <c r="J120" s="26">
        <v>75255.66</v>
      </c>
      <c r="K120" s="26">
        <v>765697.37</v>
      </c>
      <c r="L120" s="26">
        <v>375609.34</v>
      </c>
      <c r="M120" s="26">
        <v>534259.61597271403</v>
      </c>
      <c r="N120" s="26"/>
      <c r="O120" s="26">
        <v>1957970.0799999996</v>
      </c>
      <c r="P120" s="26">
        <v>0</v>
      </c>
      <c r="Q120" s="26">
        <v>0</v>
      </c>
      <c r="R120" s="26">
        <v>4452.0199999999995</v>
      </c>
      <c r="S120" s="26">
        <f t="shared" si="3"/>
        <v>26425280.766092714</v>
      </c>
    </row>
    <row r="121" spans="1:19" ht="15.75" x14ac:dyDescent="0.25">
      <c r="A121" s="10"/>
      <c r="B121" s="10"/>
      <c r="C121" s="24"/>
      <c r="D121" s="25" t="s">
        <v>116</v>
      </c>
      <c r="E121" s="11">
        <v>22180401.479999997</v>
      </c>
      <c r="F121" s="11">
        <v>0</v>
      </c>
      <c r="G121" s="26">
        <v>3573663.8449974004</v>
      </c>
      <c r="H121" s="26">
        <v>749921.69</v>
      </c>
      <c r="I121" s="26">
        <v>123597</v>
      </c>
      <c r="J121" s="26">
        <v>52931.01</v>
      </c>
      <c r="K121" s="26">
        <v>1203179.33</v>
      </c>
      <c r="L121" s="26">
        <v>301784.99</v>
      </c>
      <c r="M121" s="26">
        <v>839509.43572633411</v>
      </c>
      <c r="N121" s="26"/>
      <c r="O121" s="26">
        <v>1834767.8799999994</v>
      </c>
      <c r="P121" s="26">
        <v>0</v>
      </c>
      <c r="Q121" s="26">
        <v>106890</v>
      </c>
      <c r="R121" s="26">
        <v>3576.98</v>
      </c>
      <c r="S121" s="26">
        <f t="shared" si="3"/>
        <v>30970223.640723728</v>
      </c>
    </row>
    <row r="122" spans="1:19" ht="15.75" x14ac:dyDescent="0.25">
      <c r="A122" s="10"/>
      <c r="B122" s="10"/>
      <c r="C122" s="24"/>
      <c r="D122" s="25" t="s">
        <v>117</v>
      </c>
      <c r="E122" s="11">
        <v>13392229.740000002</v>
      </c>
      <c r="F122" s="11">
        <v>0</v>
      </c>
      <c r="G122" s="26">
        <v>3594026.9256934361</v>
      </c>
      <c r="H122" s="26">
        <v>452826.60000000003</v>
      </c>
      <c r="I122" s="26">
        <v>83283.67</v>
      </c>
      <c r="J122" s="26">
        <v>53291.09</v>
      </c>
      <c r="K122" s="26">
        <v>726463.58000000007</v>
      </c>
      <c r="L122" s="26">
        <v>203352.52000000002</v>
      </c>
      <c r="M122" s="26">
        <v>506884.53253724001</v>
      </c>
      <c r="N122" s="26"/>
      <c r="O122" s="26">
        <v>1977086.78</v>
      </c>
      <c r="P122" s="26">
        <v>0</v>
      </c>
      <c r="Q122" s="26">
        <v>0</v>
      </c>
      <c r="R122" s="26">
        <v>2410.2499999999991</v>
      </c>
      <c r="S122" s="26">
        <f t="shared" si="3"/>
        <v>20991855.688230686</v>
      </c>
    </row>
    <row r="123" spans="1:19" ht="15.75" x14ac:dyDescent="0.25">
      <c r="A123" s="10"/>
      <c r="B123" s="10"/>
      <c r="C123" s="24"/>
      <c r="D123" s="25" t="s">
        <v>118</v>
      </c>
      <c r="E123" s="11">
        <v>13846120.109999999</v>
      </c>
      <c r="F123" s="11">
        <v>0</v>
      </c>
      <c r="G123" s="26">
        <v>4306317.3460441176</v>
      </c>
      <c r="H123" s="26">
        <v>468027.23</v>
      </c>
      <c r="I123" s="26">
        <v>34999.29</v>
      </c>
      <c r="J123" s="26">
        <v>19444.05</v>
      </c>
      <c r="K123" s="26">
        <v>751084.94000000006</v>
      </c>
      <c r="L123" s="26">
        <v>85457.279999999999</v>
      </c>
      <c r="M123" s="26">
        <v>524063.91719886597</v>
      </c>
      <c r="N123" s="26"/>
      <c r="O123" s="26">
        <v>1134932.8000000003</v>
      </c>
      <c r="P123" s="26">
        <v>0</v>
      </c>
      <c r="Q123" s="26">
        <v>1940549.02</v>
      </c>
      <c r="R123" s="26">
        <v>1012.8200000000002</v>
      </c>
      <c r="S123" s="26">
        <f t="shared" si="3"/>
        <v>23112008.803242985</v>
      </c>
    </row>
    <row r="124" spans="1:19" ht="15.75" x14ac:dyDescent="0.25">
      <c r="A124" s="10"/>
      <c r="B124" s="10"/>
      <c r="C124" s="24"/>
      <c r="D124" s="25" t="s">
        <v>119</v>
      </c>
      <c r="E124" s="11">
        <v>43225803.390000001</v>
      </c>
      <c r="F124" s="11">
        <v>0</v>
      </c>
      <c r="G124" s="26">
        <v>938124.46</v>
      </c>
      <c r="H124" s="26">
        <v>1722526.1300000001</v>
      </c>
      <c r="I124" s="26">
        <v>1053643.83</v>
      </c>
      <c r="J124" s="26">
        <v>439578.26436548162</v>
      </c>
      <c r="K124" s="26">
        <v>2344790.4200000004</v>
      </c>
      <c r="L124" s="26">
        <v>2572666.69</v>
      </c>
      <c r="M124" s="26">
        <v>1636060.1892409062</v>
      </c>
      <c r="N124" s="26"/>
      <c r="O124" s="26">
        <v>5394368.29</v>
      </c>
      <c r="P124" s="26">
        <v>0</v>
      </c>
      <c r="Q124" s="26">
        <v>6507048.7999999998</v>
      </c>
      <c r="R124" s="26">
        <v>30493.810000000005</v>
      </c>
      <c r="S124" s="26">
        <f t="shared" si="3"/>
        <v>65865104.273606382</v>
      </c>
    </row>
    <row r="125" spans="1:19" ht="15.75" x14ac:dyDescent="0.25">
      <c r="A125" s="10"/>
      <c r="B125" s="10"/>
      <c r="C125" s="24"/>
      <c r="D125" s="25" t="s">
        <v>120</v>
      </c>
      <c r="E125" s="11">
        <v>115231213.15000001</v>
      </c>
      <c r="F125" s="11">
        <v>0</v>
      </c>
      <c r="G125" s="26">
        <v>1698183.2400000002</v>
      </c>
      <c r="H125" s="26">
        <v>3896756.66</v>
      </c>
      <c r="I125" s="26">
        <v>1464656.55</v>
      </c>
      <c r="J125" s="26">
        <v>1261576.9974915674</v>
      </c>
      <c r="K125" s="26">
        <v>6250735.04</v>
      </c>
      <c r="L125" s="26">
        <v>3576230.41</v>
      </c>
      <c r="M125" s="26">
        <v>4361404.3980520274</v>
      </c>
      <c r="N125" s="26"/>
      <c r="O125" s="26">
        <v>9159848.8700000029</v>
      </c>
      <c r="P125" s="26">
        <v>0</v>
      </c>
      <c r="Q125" s="26">
        <v>0</v>
      </c>
      <c r="R125" s="26">
        <v>42389.100000000006</v>
      </c>
      <c r="S125" s="26">
        <f t="shared" si="3"/>
        <v>146942994.41554359</v>
      </c>
    </row>
    <row r="126" spans="1:19" ht="15.75" x14ac:dyDescent="0.25">
      <c r="A126" s="10"/>
      <c r="B126" s="10"/>
      <c r="C126" s="24"/>
      <c r="D126" s="25" t="s">
        <v>121</v>
      </c>
      <c r="E126" s="11">
        <v>90563448.50999999</v>
      </c>
      <c r="F126" s="11">
        <v>0</v>
      </c>
      <c r="G126" s="26">
        <v>613222.1</v>
      </c>
      <c r="H126" s="26">
        <v>3607561.1500000004</v>
      </c>
      <c r="I126" s="26">
        <v>1875577.65</v>
      </c>
      <c r="J126" s="26">
        <v>0</v>
      </c>
      <c r="K126" s="26">
        <v>4912628.3199999994</v>
      </c>
      <c r="L126" s="26">
        <v>4579570.42</v>
      </c>
      <c r="M126" s="26">
        <v>3427750.2450907524</v>
      </c>
      <c r="N126" s="26"/>
      <c r="O126" s="26">
        <v>8213066.4000000041</v>
      </c>
      <c r="P126" s="26">
        <v>0</v>
      </c>
      <c r="Q126" s="26">
        <v>0</v>
      </c>
      <c r="R126" s="26">
        <v>54281.71</v>
      </c>
      <c r="S126" s="26">
        <f t="shared" si="3"/>
        <v>117847106.50509074</v>
      </c>
    </row>
    <row r="127" spans="1:19" ht="15.75" x14ac:dyDescent="0.25">
      <c r="A127" s="10"/>
      <c r="B127" s="10"/>
      <c r="C127" s="24"/>
      <c r="D127" s="25" t="s">
        <v>122</v>
      </c>
      <c r="E127" s="11">
        <v>31044677.93</v>
      </c>
      <c r="F127" s="11">
        <v>0</v>
      </c>
      <c r="G127" s="26">
        <v>2428785.3935508798</v>
      </c>
      <c r="H127" s="26">
        <v>1050782.8900000001</v>
      </c>
      <c r="I127" s="26">
        <v>729304.77</v>
      </c>
      <c r="J127" s="26">
        <v>335949.89</v>
      </c>
      <c r="K127" s="26">
        <v>1684023.3699999999</v>
      </c>
      <c r="L127" s="26">
        <v>1780732.78</v>
      </c>
      <c r="M127" s="26">
        <v>1175014.8439551934</v>
      </c>
      <c r="N127" s="26"/>
      <c r="O127" s="26">
        <v>4635434.7800000021</v>
      </c>
      <c r="P127" s="26">
        <v>0</v>
      </c>
      <c r="Q127" s="26">
        <v>0</v>
      </c>
      <c r="R127" s="26">
        <v>21107</v>
      </c>
      <c r="S127" s="26">
        <f t="shared" si="3"/>
        <v>44885813.647506081</v>
      </c>
    </row>
    <row r="128" spans="1:19" ht="15.75" x14ac:dyDescent="0.25">
      <c r="A128" s="10"/>
      <c r="B128" s="10"/>
      <c r="C128" s="24"/>
      <c r="D128" s="25" t="s">
        <v>123</v>
      </c>
      <c r="E128" s="11">
        <v>37521786.609999999</v>
      </c>
      <c r="F128" s="11">
        <v>0</v>
      </c>
      <c r="G128" s="26">
        <v>4984179.5287443642</v>
      </c>
      <c r="H128" s="26">
        <v>1269010.05</v>
      </c>
      <c r="I128" s="26">
        <v>365110.49</v>
      </c>
      <c r="J128" s="26">
        <v>136108.32</v>
      </c>
      <c r="K128" s="26">
        <v>2035375.1400000001</v>
      </c>
      <c r="L128" s="26">
        <v>891484.94</v>
      </c>
      <c r="M128" s="26">
        <v>1420167.9490662138</v>
      </c>
      <c r="N128" s="26"/>
      <c r="O128" s="26">
        <v>3336473.3000000007</v>
      </c>
      <c r="P128" s="26">
        <v>0</v>
      </c>
      <c r="Q128" s="26">
        <v>0</v>
      </c>
      <c r="R128" s="26">
        <v>10566.720000000001</v>
      </c>
      <c r="S128" s="26">
        <f t="shared" si="3"/>
        <v>51970263.047810569</v>
      </c>
    </row>
    <row r="129" spans="1:19" ht="15.75" x14ac:dyDescent="0.25">
      <c r="A129" s="10"/>
      <c r="B129" s="10"/>
      <c r="C129" s="24"/>
      <c r="D129" s="25" t="s">
        <v>124</v>
      </c>
      <c r="E129" s="11">
        <v>19656354.899999999</v>
      </c>
      <c r="F129" s="11">
        <v>0</v>
      </c>
      <c r="G129" s="26">
        <v>1636804.7912875221</v>
      </c>
      <c r="H129" s="26">
        <v>665928.06000000006</v>
      </c>
      <c r="I129" s="26">
        <v>387557.69</v>
      </c>
      <c r="J129" s="26">
        <v>137188.54</v>
      </c>
      <c r="K129" s="26">
        <v>1066262.02</v>
      </c>
      <c r="L129" s="26">
        <v>946293.91999999993</v>
      </c>
      <c r="M129" s="26">
        <v>743976.40375999396</v>
      </c>
      <c r="N129" s="26"/>
      <c r="O129" s="26">
        <v>2932914.8199999984</v>
      </c>
      <c r="P129" s="26">
        <v>0</v>
      </c>
      <c r="Q129" s="26">
        <v>368822.3</v>
      </c>
      <c r="R129" s="26">
        <v>11216.36</v>
      </c>
      <c r="S129" s="26">
        <f t="shared" si="3"/>
        <v>28553319.805047516</v>
      </c>
    </row>
    <row r="130" spans="1:19" ht="15.75" x14ac:dyDescent="0.25">
      <c r="A130" s="10"/>
      <c r="B130" s="10"/>
      <c r="C130" s="24"/>
      <c r="D130" s="25" t="s">
        <v>125</v>
      </c>
      <c r="E130" s="11">
        <v>10381989.350000001</v>
      </c>
      <c r="F130" s="11">
        <v>0</v>
      </c>
      <c r="G130" s="26">
        <v>1678927.8951852671</v>
      </c>
      <c r="H130" s="26">
        <v>350992.27</v>
      </c>
      <c r="I130" s="26">
        <v>35457.4</v>
      </c>
      <c r="J130" s="26">
        <v>23404.87</v>
      </c>
      <c r="K130" s="26">
        <v>563172.63</v>
      </c>
      <c r="L130" s="26">
        <v>86575.82</v>
      </c>
      <c r="M130" s="26">
        <v>392949.47010102798</v>
      </c>
      <c r="N130" s="26"/>
      <c r="O130" s="26">
        <v>885573.16000000027</v>
      </c>
      <c r="P130" s="26">
        <v>0</v>
      </c>
      <c r="Q130" s="26">
        <v>193981.9</v>
      </c>
      <c r="R130" s="26">
        <v>1026.0900000000001</v>
      </c>
      <c r="S130" s="26">
        <f t="shared" si="3"/>
        <v>14594050.855286298</v>
      </c>
    </row>
    <row r="131" spans="1:19" ht="15.75" x14ac:dyDescent="0.25">
      <c r="A131" s="10"/>
      <c r="B131" s="10"/>
      <c r="C131" s="24"/>
      <c r="D131" s="25" t="s">
        <v>126</v>
      </c>
      <c r="E131" s="11">
        <v>58758818.949999996</v>
      </c>
      <c r="F131" s="11">
        <v>0</v>
      </c>
      <c r="G131" s="26">
        <v>13451596.947462879</v>
      </c>
      <c r="H131" s="26">
        <v>1636154.1999999997</v>
      </c>
      <c r="I131" s="26">
        <v>450959.56</v>
      </c>
      <c r="J131" s="26">
        <v>285539.40000000002</v>
      </c>
      <c r="K131" s="26">
        <v>3187381.25</v>
      </c>
      <c r="L131" s="26">
        <v>1101101.3500000001</v>
      </c>
      <c r="M131" s="26">
        <v>2223971.7829686864</v>
      </c>
      <c r="N131" s="26"/>
      <c r="O131" s="26">
        <v>5338707.1600000011</v>
      </c>
      <c r="P131" s="26">
        <v>0</v>
      </c>
      <c r="Q131" s="26">
        <v>1789105.85</v>
      </c>
      <c r="R131" s="26">
        <v>13051.320000000003</v>
      </c>
      <c r="S131" s="26">
        <f t="shared" si="3"/>
        <v>88236387.770431548</v>
      </c>
    </row>
    <row r="132" spans="1:19" ht="15.75" x14ac:dyDescent="0.25">
      <c r="A132" s="10"/>
      <c r="B132" s="10"/>
      <c r="C132" s="24"/>
      <c r="D132" s="25" t="s">
        <v>127</v>
      </c>
      <c r="E132" s="11">
        <v>18527925.390000001</v>
      </c>
      <c r="F132" s="11">
        <v>0</v>
      </c>
      <c r="G132" s="26">
        <v>4029565.9467821675</v>
      </c>
      <c r="H132" s="26">
        <v>626283.32000000007</v>
      </c>
      <c r="I132" s="26">
        <v>55797.31</v>
      </c>
      <c r="J132" s="26">
        <v>21244.42</v>
      </c>
      <c r="K132" s="26">
        <v>1005050.19</v>
      </c>
      <c r="L132" s="26">
        <v>136239.48000000001</v>
      </c>
      <c r="M132" s="26">
        <v>701266.27493296005</v>
      </c>
      <c r="N132" s="26"/>
      <c r="O132" s="26">
        <v>1836094.4700000009</v>
      </c>
      <c r="P132" s="26">
        <v>0</v>
      </c>
      <c r="Q132" s="26">
        <v>0</v>
      </c>
      <c r="R132" s="26">
        <v>1614.76</v>
      </c>
      <c r="S132" s="26">
        <f t="shared" si="3"/>
        <v>26941081.561715133</v>
      </c>
    </row>
    <row r="133" spans="1:19" ht="15.75" x14ac:dyDescent="0.25">
      <c r="A133" s="10"/>
      <c r="B133" s="10"/>
      <c r="C133" s="24"/>
      <c r="D133" s="25" t="s">
        <v>128</v>
      </c>
      <c r="E133" s="11">
        <v>85883285.75999999</v>
      </c>
      <c r="F133" s="11">
        <v>0</v>
      </c>
      <c r="G133" s="26">
        <v>2235873.25</v>
      </c>
      <c r="H133" s="26">
        <v>6197335.0099999998</v>
      </c>
      <c r="I133" s="26">
        <v>2463785.77</v>
      </c>
      <c r="J133" s="26">
        <v>167737.75292254332</v>
      </c>
      <c r="K133" s="26">
        <v>4658752.16</v>
      </c>
      <c r="L133" s="26">
        <v>6015789.5600000005</v>
      </c>
      <c r="M133" s="26">
        <v>3250610.0307028401</v>
      </c>
      <c r="N133" s="26"/>
      <c r="O133" s="26">
        <v>11594346.130000001</v>
      </c>
      <c r="P133" s="26">
        <v>0</v>
      </c>
      <c r="Q133" s="26">
        <v>0</v>
      </c>
      <c r="R133" s="26">
        <v>71305.259999999995</v>
      </c>
      <c r="S133" s="26">
        <f t="shared" si="3"/>
        <v>122538820.68362539</v>
      </c>
    </row>
    <row r="134" spans="1:19" ht="15.75" x14ac:dyDescent="0.25">
      <c r="A134" s="10"/>
      <c r="B134" s="10"/>
      <c r="C134" s="24"/>
      <c r="D134" s="25" t="s">
        <v>129</v>
      </c>
      <c r="E134" s="11">
        <v>3848486.54</v>
      </c>
      <c r="F134" s="11">
        <v>0</v>
      </c>
      <c r="G134" s="26">
        <v>403710.98945092701</v>
      </c>
      <c r="H134" s="26">
        <v>130100.18000000001</v>
      </c>
      <c r="I134" s="26">
        <v>10536.43</v>
      </c>
      <c r="J134" s="26">
        <v>3960.82</v>
      </c>
      <c r="K134" s="26">
        <v>208761.75999999998</v>
      </c>
      <c r="L134" s="26">
        <v>25726.66</v>
      </c>
      <c r="M134" s="26">
        <v>145661.880104426</v>
      </c>
      <c r="N134" s="26"/>
      <c r="O134" s="26">
        <v>579708.15000000026</v>
      </c>
      <c r="P134" s="26">
        <v>0</v>
      </c>
      <c r="Q134" s="26">
        <v>0</v>
      </c>
      <c r="R134" s="26">
        <v>304.87</v>
      </c>
      <c r="S134" s="26">
        <f t="shared" si="3"/>
        <v>5356958.2795553533</v>
      </c>
    </row>
    <row r="135" spans="1:19" ht="15.75" x14ac:dyDescent="0.25">
      <c r="A135" s="10"/>
      <c r="B135" s="10"/>
      <c r="C135" s="24"/>
      <c r="D135" s="25" t="s">
        <v>130</v>
      </c>
      <c r="E135" s="11">
        <v>21367888.460000001</v>
      </c>
      <c r="F135" s="11">
        <v>0</v>
      </c>
      <c r="G135" s="26">
        <v>2426905.1652970514</v>
      </c>
      <c r="H135" s="26">
        <v>374555.96</v>
      </c>
      <c r="I135" s="26">
        <v>38114.42</v>
      </c>
      <c r="J135" s="26">
        <v>29166.07</v>
      </c>
      <c r="K135" s="26">
        <v>1159104.4300000002</v>
      </c>
      <c r="L135" s="26">
        <v>93063.42</v>
      </c>
      <c r="M135" s="26">
        <v>808756.490481638</v>
      </c>
      <c r="N135" s="26"/>
      <c r="O135" s="26">
        <v>1716269.3100000008</v>
      </c>
      <c r="P135" s="26">
        <v>0</v>
      </c>
      <c r="Q135" s="26">
        <v>0</v>
      </c>
      <c r="R135" s="26">
        <v>1103.0099999999998</v>
      </c>
      <c r="S135" s="26">
        <f t="shared" si="3"/>
        <v>28014926.735778697</v>
      </c>
    </row>
    <row r="136" spans="1:19" ht="15.75" x14ac:dyDescent="0.25">
      <c r="A136" s="10"/>
      <c r="B136" s="10"/>
      <c r="C136" s="24"/>
      <c r="D136" s="25" t="s">
        <v>131</v>
      </c>
      <c r="E136" s="11">
        <v>40084706.790000007</v>
      </c>
      <c r="F136" s="11">
        <v>0</v>
      </c>
      <c r="G136" s="26">
        <v>8461559.2573417667</v>
      </c>
      <c r="H136" s="26">
        <v>1355109.4999999998</v>
      </c>
      <c r="I136" s="26">
        <v>177836.75</v>
      </c>
      <c r="J136" s="26">
        <v>99020.6</v>
      </c>
      <c r="K136" s="26">
        <v>2174401.14</v>
      </c>
      <c r="L136" s="26">
        <v>434221.39</v>
      </c>
      <c r="M136" s="26">
        <v>1517172.330225528</v>
      </c>
      <c r="N136" s="26"/>
      <c r="O136" s="26">
        <v>3222135.8200000003</v>
      </c>
      <c r="P136" s="26">
        <v>0</v>
      </c>
      <c r="Q136" s="26">
        <v>0</v>
      </c>
      <c r="R136" s="26">
        <v>5146.75</v>
      </c>
      <c r="S136" s="26">
        <f t="shared" si="3"/>
        <v>57531310.327567302</v>
      </c>
    </row>
    <row r="137" spans="1:19" ht="15.75" x14ac:dyDescent="0.25">
      <c r="A137" s="10"/>
      <c r="B137" s="10"/>
      <c r="C137" s="24"/>
      <c r="D137" s="25" t="s">
        <v>132</v>
      </c>
      <c r="E137" s="11">
        <v>35050301.519999996</v>
      </c>
      <c r="F137" s="11">
        <v>0</v>
      </c>
      <c r="G137" s="26">
        <v>11587356.082945177</v>
      </c>
      <c r="H137" s="26">
        <v>1395097.59</v>
      </c>
      <c r="I137" s="26">
        <v>267717.15000000002</v>
      </c>
      <c r="J137" s="26">
        <v>131787.42000000001</v>
      </c>
      <c r="K137" s="26">
        <v>1901309.05</v>
      </c>
      <c r="L137" s="26">
        <v>653681.05000000005</v>
      </c>
      <c r="M137" s="26">
        <v>1326624.3541776983</v>
      </c>
      <c r="N137" s="26"/>
      <c r="O137" s="26">
        <v>3675686.8899999997</v>
      </c>
      <c r="P137" s="26">
        <v>0</v>
      </c>
      <c r="Q137" s="26">
        <v>0</v>
      </c>
      <c r="R137" s="26">
        <v>7748</v>
      </c>
      <c r="S137" s="26">
        <f t="shared" si="3"/>
        <v>55997309.107122868</v>
      </c>
    </row>
    <row r="138" spans="1:19" ht="15.75" x14ac:dyDescent="0.25">
      <c r="A138" s="10"/>
      <c r="B138" s="10"/>
      <c r="C138" s="24"/>
      <c r="D138" s="25" t="s">
        <v>133</v>
      </c>
      <c r="E138" s="11">
        <v>60040552.799999997</v>
      </c>
      <c r="F138" s="11">
        <v>0</v>
      </c>
      <c r="G138" s="26">
        <v>959363.72</v>
      </c>
      <c r="H138" s="26">
        <v>2391820.59</v>
      </c>
      <c r="I138" s="26">
        <v>1592834.61</v>
      </c>
      <c r="J138" s="26">
        <v>1098408.7126939779</v>
      </c>
      <c r="K138" s="26">
        <v>3256909.11</v>
      </c>
      <c r="L138" s="26">
        <v>3889200.9099999997</v>
      </c>
      <c r="M138" s="26">
        <v>2272484.2941060397</v>
      </c>
      <c r="N138" s="26"/>
      <c r="O138" s="26">
        <v>8727042.6500000004</v>
      </c>
      <c r="P138" s="26">
        <v>0</v>
      </c>
      <c r="Q138" s="26">
        <v>5019348.93</v>
      </c>
      <c r="R138" s="26">
        <v>46098.729999999996</v>
      </c>
      <c r="S138" s="26">
        <f t="shared" ref="S138:S144" si="4">SUM(E138:R138)</f>
        <v>89294065.056800023</v>
      </c>
    </row>
    <row r="139" spans="1:19" ht="15.75" x14ac:dyDescent="0.25">
      <c r="A139" s="10"/>
      <c r="B139" s="10"/>
      <c r="C139" s="24"/>
      <c r="D139" s="25" t="s">
        <v>134</v>
      </c>
      <c r="E139" s="11">
        <v>9349922.5800000001</v>
      </c>
      <c r="F139" s="11">
        <v>0</v>
      </c>
      <c r="G139" s="26">
        <v>1497515.6743283239</v>
      </c>
      <c r="H139" s="26">
        <v>316073.65000000002</v>
      </c>
      <c r="I139" s="26">
        <v>19057.21</v>
      </c>
      <c r="J139" s="26">
        <v>20164.189999999999</v>
      </c>
      <c r="K139" s="26">
        <v>507188.01</v>
      </c>
      <c r="L139" s="26">
        <v>46531.71</v>
      </c>
      <c r="M139" s="26">
        <v>353886.59758333809</v>
      </c>
      <c r="N139" s="26"/>
      <c r="O139" s="26">
        <v>1039410.3099999997</v>
      </c>
      <c r="P139" s="26">
        <v>0</v>
      </c>
      <c r="Q139" s="26">
        <v>0</v>
      </c>
      <c r="R139" s="26">
        <v>551.44999999999993</v>
      </c>
      <c r="S139" s="26">
        <f t="shared" si="4"/>
        <v>13150301.381911663</v>
      </c>
    </row>
    <row r="140" spans="1:19" ht="15.75" x14ac:dyDescent="0.25">
      <c r="A140" s="10"/>
      <c r="B140" s="10"/>
      <c r="C140" s="24"/>
      <c r="D140" s="25" t="s">
        <v>135</v>
      </c>
      <c r="E140" s="11">
        <v>21779072.619999997</v>
      </c>
      <c r="F140" s="11">
        <v>0</v>
      </c>
      <c r="G140" s="26">
        <v>7995872.9367634226</v>
      </c>
      <c r="H140" s="26">
        <v>736415.44</v>
      </c>
      <c r="I140" s="26">
        <v>165925.99</v>
      </c>
      <c r="J140" s="26">
        <v>82457.149999999994</v>
      </c>
      <c r="K140" s="26">
        <v>1181409.1700000002</v>
      </c>
      <c r="L140" s="26">
        <v>405139.08</v>
      </c>
      <c r="M140" s="26">
        <v>824319.47814253182</v>
      </c>
      <c r="N140" s="26"/>
      <c r="O140" s="26">
        <v>3030548.0100000007</v>
      </c>
      <c r="P140" s="26">
        <v>0</v>
      </c>
      <c r="Q140" s="26">
        <v>0</v>
      </c>
      <c r="R140" s="26">
        <v>4802.0499999999993</v>
      </c>
      <c r="S140" s="26">
        <f t="shared" si="4"/>
        <v>36205961.924905948</v>
      </c>
    </row>
    <row r="141" spans="1:19" ht="15.75" x14ac:dyDescent="0.25">
      <c r="A141" s="10"/>
      <c r="B141" s="10"/>
      <c r="C141" s="24"/>
      <c r="D141" s="25" t="s">
        <v>136</v>
      </c>
      <c r="E141" s="11">
        <v>97203169.329999983</v>
      </c>
      <c r="F141" s="11">
        <v>0</v>
      </c>
      <c r="G141" s="26">
        <v>1214913.405</v>
      </c>
      <c r="H141" s="26">
        <v>3286508.1999999997</v>
      </c>
      <c r="I141" s="26">
        <v>853359.88</v>
      </c>
      <c r="J141" s="26">
        <v>886517.3734263255</v>
      </c>
      <c r="K141" s="26">
        <v>5272801.09</v>
      </c>
      <c r="L141" s="26">
        <v>2083636.37</v>
      </c>
      <c r="M141" s="26">
        <v>3679058.0714737903</v>
      </c>
      <c r="N141" s="26"/>
      <c r="O141" s="26">
        <v>7273641.0700000022</v>
      </c>
      <c r="P141" s="26">
        <v>0</v>
      </c>
      <c r="Q141" s="26">
        <v>0</v>
      </c>
      <c r="R141" s="26">
        <v>24697.319999999992</v>
      </c>
      <c r="S141" s="26">
        <f t="shared" si="4"/>
        <v>121778302.1099001</v>
      </c>
    </row>
    <row r="142" spans="1:19" ht="15.75" x14ac:dyDescent="0.25">
      <c r="A142" s="10"/>
      <c r="B142" s="10"/>
      <c r="C142" s="24"/>
      <c r="D142" s="25" t="s">
        <v>137</v>
      </c>
      <c r="E142" s="11">
        <v>27313359.559999999</v>
      </c>
      <c r="F142" s="11">
        <v>0</v>
      </c>
      <c r="G142" s="26">
        <v>131484.97</v>
      </c>
      <c r="H142" s="26">
        <v>1087307.02</v>
      </c>
      <c r="I142" s="26">
        <v>140730.16</v>
      </c>
      <c r="J142" s="26">
        <v>73095.210000000006</v>
      </c>
      <c r="K142" s="26">
        <v>1481617.43</v>
      </c>
      <c r="L142" s="26">
        <v>343618.78</v>
      </c>
      <c r="M142" s="26">
        <v>1033787.5725450838</v>
      </c>
      <c r="N142" s="26"/>
      <c r="O142" s="26">
        <v>2134119.9500000002</v>
      </c>
      <c r="P142" s="26">
        <v>0</v>
      </c>
      <c r="Q142" s="26">
        <v>2671695.59</v>
      </c>
      <c r="R142" s="26">
        <v>4072.84</v>
      </c>
      <c r="S142" s="26">
        <f t="shared" si="4"/>
        <v>36414889.082545087</v>
      </c>
    </row>
    <row r="143" spans="1:19" ht="15.75" x14ac:dyDescent="0.25">
      <c r="A143" s="10"/>
      <c r="B143" s="10"/>
      <c r="C143" s="24"/>
      <c r="D143" s="25" t="s">
        <v>138</v>
      </c>
      <c r="E143" s="11">
        <v>32618785.030000001</v>
      </c>
      <c r="F143" s="11">
        <v>0</v>
      </c>
      <c r="G143" s="26">
        <v>3310673.5579309436</v>
      </c>
      <c r="H143" s="26">
        <v>1103199.0400000003</v>
      </c>
      <c r="I143" s="26">
        <v>202940.96</v>
      </c>
      <c r="J143" s="26">
        <v>71294.83</v>
      </c>
      <c r="K143" s="26">
        <v>1769411.06</v>
      </c>
      <c r="L143" s="26">
        <v>495517.98000000004</v>
      </c>
      <c r="M143" s="26">
        <v>1234593.490712944</v>
      </c>
      <c r="N143" s="26"/>
      <c r="O143" s="26">
        <v>3719166.370000001</v>
      </c>
      <c r="P143" s="26">
        <v>0</v>
      </c>
      <c r="Q143" s="26">
        <v>129948</v>
      </c>
      <c r="R143" s="26">
        <v>5873.29</v>
      </c>
      <c r="S143" s="26">
        <f t="shared" si="4"/>
        <v>44661403.608643882</v>
      </c>
    </row>
    <row r="144" spans="1:19" ht="15.75" x14ac:dyDescent="0.25">
      <c r="A144" s="10"/>
      <c r="B144" s="10"/>
      <c r="C144" s="24"/>
      <c r="D144" s="27" t="s">
        <v>139</v>
      </c>
      <c r="E144" s="11">
        <v>30137444.670000002</v>
      </c>
      <c r="F144" s="11">
        <v>0</v>
      </c>
      <c r="G144" s="26">
        <v>3570309.3803998013</v>
      </c>
      <c r="H144" s="26">
        <v>1201068.76</v>
      </c>
      <c r="I144" s="26">
        <v>872508.71</v>
      </c>
      <c r="J144" s="26">
        <v>263214.76</v>
      </c>
      <c r="K144" s="26">
        <v>1634810.3699999999</v>
      </c>
      <c r="L144" s="26">
        <v>2130391.73</v>
      </c>
      <c r="M144" s="26">
        <v>1140676.8057473358</v>
      </c>
      <c r="N144" s="26"/>
      <c r="O144" s="26">
        <v>4430700.5600000024</v>
      </c>
      <c r="P144" s="26">
        <v>0</v>
      </c>
      <c r="Q144" s="26">
        <v>0</v>
      </c>
      <c r="R144" s="26">
        <v>25251.5</v>
      </c>
      <c r="S144" s="26">
        <f t="shared" si="4"/>
        <v>45406377.246147133</v>
      </c>
    </row>
    <row r="145" spans="1:20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5475155275.0900002</v>
      </c>
      <c r="F145" s="32">
        <f t="shared" si="5"/>
        <v>0</v>
      </c>
      <c r="G145" s="32">
        <f t="shared" si="5"/>
        <v>510307209.45919573</v>
      </c>
      <c r="H145" s="32">
        <f t="shared" si="5"/>
        <v>203768024.23000008</v>
      </c>
      <c r="I145" s="32">
        <f t="shared" si="5"/>
        <v>91621203.319999993</v>
      </c>
      <c r="J145" s="32">
        <f t="shared" si="5"/>
        <v>36007490.940000005</v>
      </c>
      <c r="K145" s="32">
        <f t="shared" si="5"/>
        <v>304757070.38999993</v>
      </c>
      <c r="L145" s="32">
        <f t="shared" si="5"/>
        <v>232897529.07000002</v>
      </c>
      <c r="M145" s="32">
        <f t="shared" si="5"/>
        <v>207230008.51999986</v>
      </c>
      <c r="N145" s="32">
        <f t="shared" si="5"/>
        <v>0</v>
      </c>
      <c r="O145" s="32">
        <f>SUM(O10:O144)</f>
        <v>603046141.00999975</v>
      </c>
      <c r="P145" s="32">
        <f>SUM(P10:P144)</f>
        <v>0</v>
      </c>
      <c r="Q145" s="32">
        <f>SUM(Q10:Q144)</f>
        <v>122922564.62999997</v>
      </c>
      <c r="R145" s="32">
        <f>SUM(R10:R144)</f>
        <v>2651631.5799999991</v>
      </c>
      <c r="S145" s="32">
        <f>SUM(S10:S144)</f>
        <v>7790364148.2391911</v>
      </c>
    </row>
    <row r="146" spans="1:20" x14ac:dyDescent="0.2">
      <c r="A146" s="1"/>
      <c r="B146" s="1"/>
      <c r="C146" s="1"/>
      <c r="T146" s="12"/>
    </row>
    <row r="147" spans="1:20" x14ac:dyDescent="0.2">
      <c r="A147" s="1"/>
      <c r="B147" s="1"/>
      <c r="C147" s="1"/>
      <c r="T147" s="12"/>
    </row>
    <row r="148" spans="1:20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38"/>
      <c r="Q148" s="38"/>
      <c r="R148" s="38"/>
      <c r="S148" s="38"/>
      <c r="T148" s="12"/>
    </row>
    <row r="149" spans="1:20" x14ac:dyDescent="0.2">
      <c r="A149" s="1"/>
      <c r="B149" s="1"/>
      <c r="C149" s="1"/>
      <c r="T149" s="12"/>
    </row>
    <row r="150" spans="1:20" x14ac:dyDescent="0.2">
      <c r="A150" s="1"/>
      <c r="B150" s="1"/>
      <c r="C150" s="1"/>
      <c r="T150" s="12"/>
    </row>
    <row r="151" spans="1:20" x14ac:dyDescent="0.2">
      <c r="A151" s="1"/>
      <c r="B151" s="1"/>
      <c r="C151" s="1"/>
      <c r="T151" s="12"/>
    </row>
    <row r="152" spans="1:20" x14ac:dyDescent="0.2">
      <c r="A152" s="1"/>
      <c r="B152" s="1"/>
      <c r="C152" s="1"/>
      <c r="T152" s="12"/>
    </row>
    <row r="153" spans="1:20" x14ac:dyDescent="0.2">
      <c r="A153" s="1"/>
      <c r="B153" s="1"/>
      <c r="C153" s="1"/>
      <c r="T153" s="12"/>
    </row>
    <row r="154" spans="1:20" x14ac:dyDescent="0.2">
      <c r="A154" s="1"/>
      <c r="B154" s="1"/>
      <c r="C154" s="1"/>
      <c r="T154" s="12"/>
    </row>
    <row r="155" spans="1:20" x14ac:dyDescent="0.2">
      <c r="A155" s="1"/>
      <c r="B155" s="1"/>
      <c r="C155" s="1"/>
      <c r="T155" s="12"/>
    </row>
    <row r="156" spans="1:20" x14ac:dyDescent="0.2">
      <c r="A156" s="1"/>
      <c r="B156" s="1"/>
      <c r="C156" s="1"/>
      <c r="T156" s="12"/>
    </row>
    <row r="157" spans="1:20" x14ac:dyDescent="0.2">
      <c r="A157" s="1"/>
      <c r="B157" s="1"/>
      <c r="C157" s="1"/>
      <c r="T157" s="12"/>
    </row>
    <row r="158" spans="1:20" x14ac:dyDescent="0.2">
      <c r="A158" s="1"/>
      <c r="B158" s="1"/>
      <c r="C158" s="1"/>
      <c r="T158" s="12"/>
    </row>
    <row r="159" spans="1:20" x14ac:dyDescent="0.2">
      <c r="A159" s="1"/>
      <c r="B159" s="1"/>
      <c r="C159" s="1"/>
      <c r="T159" s="12"/>
    </row>
    <row r="160" spans="1:20" x14ac:dyDescent="0.2">
      <c r="A160" s="1"/>
      <c r="B160" s="1"/>
      <c r="C160" s="1"/>
      <c r="T160" s="12"/>
    </row>
    <row r="161" spans="1:20" x14ac:dyDescent="0.2">
      <c r="A161" s="1"/>
      <c r="B161" s="1"/>
      <c r="C161" s="1"/>
      <c r="T161" s="12"/>
    </row>
    <row r="162" spans="1:20" x14ac:dyDescent="0.2">
      <c r="A162" s="1"/>
      <c r="B162" s="1"/>
      <c r="C162" s="1"/>
      <c r="T162" s="12"/>
    </row>
    <row r="163" spans="1:20" x14ac:dyDescent="0.2">
      <c r="A163" s="1"/>
      <c r="B163" s="1"/>
      <c r="C163" s="1"/>
      <c r="T163" s="12"/>
    </row>
    <row r="164" spans="1:20" x14ac:dyDescent="0.2">
      <c r="A164" s="1"/>
      <c r="B164" s="1"/>
      <c r="C164" s="1"/>
      <c r="T164" s="12"/>
    </row>
    <row r="165" spans="1:20" x14ac:dyDescent="0.2">
      <c r="A165" s="1"/>
      <c r="B165" s="1"/>
      <c r="C165" s="1"/>
      <c r="T165" s="12"/>
    </row>
    <row r="166" spans="1:20" x14ac:dyDescent="0.2">
      <c r="A166" s="1"/>
      <c r="B166" s="1"/>
      <c r="C166" s="1"/>
      <c r="T166" s="12"/>
    </row>
    <row r="167" spans="1:20" x14ac:dyDescent="0.2">
      <c r="A167" s="1"/>
      <c r="B167" s="1"/>
      <c r="C167" s="1"/>
      <c r="T167" s="12"/>
    </row>
    <row r="168" spans="1:20" x14ac:dyDescent="0.2">
      <c r="A168" s="1"/>
      <c r="B168" s="1"/>
      <c r="C168" s="1"/>
      <c r="T168" s="12"/>
    </row>
    <row r="169" spans="1:20" x14ac:dyDescent="0.2">
      <c r="A169" s="1"/>
      <c r="B169" s="1"/>
      <c r="C169" s="1"/>
      <c r="T169" s="12"/>
    </row>
    <row r="170" spans="1:20" x14ac:dyDescent="0.2">
      <c r="A170" s="1"/>
      <c r="B170" s="1"/>
      <c r="C170" s="1"/>
      <c r="T170" s="12"/>
    </row>
    <row r="171" spans="1:20" x14ac:dyDescent="0.2">
      <c r="A171" s="1"/>
      <c r="B171" s="1"/>
      <c r="C171" s="1"/>
      <c r="T171" s="12"/>
    </row>
    <row r="172" spans="1:20" x14ac:dyDescent="0.2">
      <c r="A172" s="1"/>
      <c r="B172" s="1"/>
      <c r="C172" s="1"/>
      <c r="T172" s="12"/>
    </row>
    <row r="173" spans="1:20" x14ac:dyDescent="0.2">
      <c r="A173" s="1"/>
      <c r="B173" s="1"/>
      <c r="C173" s="1"/>
      <c r="T173" s="12"/>
    </row>
    <row r="174" spans="1:20" x14ac:dyDescent="0.2">
      <c r="A174" s="1"/>
      <c r="B174" s="1"/>
      <c r="C174" s="1"/>
      <c r="T174" s="12"/>
    </row>
    <row r="175" spans="1:20" x14ac:dyDescent="0.2">
      <c r="A175" s="1"/>
      <c r="B175" s="1"/>
      <c r="C175" s="1"/>
      <c r="T175" s="12"/>
    </row>
    <row r="176" spans="1:20" x14ac:dyDescent="0.2">
      <c r="A176" s="1"/>
      <c r="B176" s="1"/>
      <c r="C176" s="1"/>
      <c r="T176" s="12"/>
    </row>
    <row r="177" spans="1:20" x14ac:dyDescent="0.2">
      <c r="A177" s="1"/>
      <c r="B177" s="1"/>
      <c r="C177" s="1"/>
      <c r="T177" s="12"/>
    </row>
    <row r="178" spans="1:20" x14ac:dyDescent="0.2">
      <c r="A178" s="1"/>
      <c r="B178" s="1"/>
      <c r="C178" s="1"/>
      <c r="T178" s="12"/>
    </row>
    <row r="179" spans="1:20" x14ac:dyDescent="0.2">
      <c r="A179" s="1"/>
      <c r="B179" s="1"/>
      <c r="C179" s="1"/>
      <c r="T179" s="12"/>
    </row>
    <row r="180" spans="1:20" x14ac:dyDescent="0.2">
      <c r="A180" s="1"/>
      <c r="B180" s="1"/>
      <c r="C180" s="1"/>
      <c r="T180" s="12"/>
    </row>
    <row r="181" spans="1:20" x14ac:dyDescent="0.2">
      <c r="A181" s="1"/>
      <c r="B181" s="1"/>
      <c r="C181" s="1"/>
      <c r="T181" s="12"/>
    </row>
    <row r="182" spans="1:20" x14ac:dyDescent="0.2">
      <c r="A182" s="1"/>
      <c r="B182" s="1"/>
      <c r="C182" s="1"/>
      <c r="T182" s="12"/>
    </row>
    <row r="183" spans="1:20" x14ac:dyDescent="0.2">
      <c r="A183" s="1"/>
      <c r="B183" s="1"/>
      <c r="C183" s="1"/>
      <c r="T183" s="12"/>
    </row>
    <row r="184" spans="1:20" x14ac:dyDescent="0.2">
      <c r="A184" s="1"/>
      <c r="B184" s="1"/>
      <c r="C184" s="1"/>
      <c r="T184" s="12"/>
    </row>
    <row r="185" spans="1:20" x14ac:dyDescent="0.2">
      <c r="A185" s="1"/>
      <c r="B185" s="1"/>
      <c r="C185" s="1"/>
      <c r="T185" s="12"/>
    </row>
    <row r="186" spans="1:20" x14ac:dyDescent="0.2">
      <c r="A186" s="1"/>
      <c r="B186" s="1"/>
      <c r="C186" s="1"/>
      <c r="T186" s="12"/>
    </row>
    <row r="187" spans="1:20" x14ac:dyDescent="0.2">
      <c r="A187" s="1"/>
      <c r="B187" s="1"/>
      <c r="C187" s="1"/>
      <c r="T187" s="12"/>
    </row>
    <row r="188" spans="1:20" x14ac:dyDescent="0.2">
      <c r="A188" s="1"/>
      <c r="B188" s="1"/>
      <c r="C188" s="1"/>
      <c r="T188" s="12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4"/>
    <pageSetUpPr fitToPage="1"/>
  </sheetPr>
  <dimension ref="A1:S188"/>
  <sheetViews>
    <sheetView showGridLines="0" tabSelected="1" zoomScale="80" zoomScaleNormal="80" workbookViewId="0">
      <pane xSplit="4" ySplit="9" topLeftCell="E10" activePane="bottomRight" state="frozen"/>
      <selection activeCell="Q9" sqref="Q9"/>
      <selection pane="topRight" activeCell="Q9" sqref="Q9"/>
      <selection pane="bottomLeft" activeCell="Q9" sqref="Q9"/>
      <selection pane="bottomRight" activeCell="E10" sqref="E10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9" width="24.1640625" style="2" customWidth="1"/>
    <col min="20" max="16384" width="12" style="2"/>
  </cols>
  <sheetData>
    <row r="1" spans="1:19" ht="18.75" customHeight="1" x14ac:dyDescent="0.2"/>
    <row r="2" spans="1:19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19" ht="17.25" customHeight="1" x14ac:dyDescent="0.3">
      <c r="A6" s="16"/>
      <c r="B6" s="16"/>
      <c r="C6" s="16"/>
      <c r="D6" s="4" t="s">
        <v>169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19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19" ht="18.75" customHeight="1" x14ac:dyDescent="0.2">
      <c r="A8" s="1"/>
      <c r="B8" s="1"/>
      <c r="C8" s="1"/>
      <c r="D8" s="76" t="s">
        <v>2</v>
      </c>
      <c r="E8" s="80" t="s">
        <v>170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19" ht="60" customHeight="1" x14ac:dyDescent="0.2">
      <c r="A9" s="8"/>
      <c r="B9" s="8"/>
      <c r="C9" s="9"/>
      <c r="D9" s="76"/>
      <c r="E9" s="43" t="s">
        <v>141</v>
      </c>
      <c r="F9" s="57" t="s">
        <v>155</v>
      </c>
      <c r="G9" s="43" t="s">
        <v>3</v>
      </c>
      <c r="H9" s="43" t="s">
        <v>148</v>
      </c>
      <c r="I9" s="43" t="s">
        <v>142</v>
      </c>
      <c r="J9" s="43" t="s">
        <v>143</v>
      </c>
      <c r="K9" s="43" t="s">
        <v>145</v>
      </c>
      <c r="L9" s="43" t="s">
        <v>146</v>
      </c>
      <c r="M9" s="43" t="s">
        <v>4</v>
      </c>
      <c r="N9" s="70" t="s">
        <v>179</v>
      </c>
      <c r="O9" s="43" t="s">
        <v>144</v>
      </c>
      <c r="P9" s="43" t="s">
        <v>149</v>
      </c>
      <c r="Q9" s="57" t="s">
        <v>150</v>
      </c>
      <c r="R9" s="62" t="s">
        <v>153</v>
      </c>
      <c r="S9" s="43" t="s">
        <v>147</v>
      </c>
    </row>
    <row r="10" spans="1:19" ht="15.75" x14ac:dyDescent="0.25">
      <c r="A10" s="10"/>
      <c r="B10" s="10"/>
      <c r="C10" s="24"/>
      <c r="D10" s="25" t="s">
        <v>5</v>
      </c>
      <c r="E10" s="11">
        <v>24615065.129999995</v>
      </c>
      <c r="F10" s="11">
        <v>0</v>
      </c>
      <c r="G10" s="26">
        <v>1644718.7311163363</v>
      </c>
      <c r="H10" s="26">
        <v>764818.25</v>
      </c>
      <c r="I10" s="26">
        <v>82963.494054845592</v>
      </c>
      <c r="J10" s="26">
        <v>39942.32</v>
      </c>
      <c r="K10" s="26">
        <v>1261530.97</v>
      </c>
      <c r="L10" s="26">
        <v>186259.94</v>
      </c>
      <c r="M10" s="26">
        <v>291771.73</v>
      </c>
      <c r="N10" s="26">
        <v>319381.98112499999</v>
      </c>
      <c r="O10" s="26">
        <v>2585678.04</v>
      </c>
      <c r="P10" s="26">
        <v>0</v>
      </c>
      <c r="Q10" s="26">
        <v>0</v>
      </c>
      <c r="R10" s="26">
        <v>1265.5800000000004</v>
      </c>
      <c r="S10" s="26">
        <f t="shared" ref="S10:S41" si="0">SUM(E10:R10)</f>
        <v>31793396.166296177</v>
      </c>
    </row>
    <row r="11" spans="1:19" ht="15.75" x14ac:dyDescent="0.25">
      <c r="A11" s="10"/>
      <c r="B11" s="10"/>
      <c r="C11" s="24"/>
      <c r="D11" s="25" t="s">
        <v>6</v>
      </c>
      <c r="E11" s="11">
        <v>15420966.75</v>
      </c>
      <c r="F11" s="11">
        <v>0</v>
      </c>
      <c r="G11" s="26">
        <v>959614.53312082705</v>
      </c>
      <c r="H11" s="26">
        <v>479150.49</v>
      </c>
      <c r="I11" s="26">
        <v>58125.975958922878</v>
      </c>
      <c r="J11" s="26">
        <v>28216.13</v>
      </c>
      <c r="K11" s="26">
        <v>790330.11</v>
      </c>
      <c r="L11" s="26">
        <v>130497.64</v>
      </c>
      <c r="M11" s="26">
        <v>182790.55000000002</v>
      </c>
      <c r="N11" s="26">
        <v>205558.45237499999</v>
      </c>
      <c r="O11" s="26">
        <v>1972047</v>
      </c>
      <c r="P11" s="26">
        <v>0</v>
      </c>
      <c r="Q11" s="26">
        <v>253829.02</v>
      </c>
      <c r="R11" s="26">
        <v>886.67000000000007</v>
      </c>
      <c r="S11" s="26">
        <f t="shared" si="0"/>
        <v>20482013.321454749</v>
      </c>
    </row>
    <row r="12" spans="1:19" ht="15.75" x14ac:dyDescent="0.25">
      <c r="A12" s="10"/>
      <c r="B12" s="10"/>
      <c r="C12" s="24"/>
      <c r="D12" s="25" t="s">
        <v>7</v>
      </c>
      <c r="E12" s="11">
        <v>8954418.9399999995</v>
      </c>
      <c r="F12" s="11">
        <v>0</v>
      </c>
      <c r="G12" s="26">
        <v>459790.59052003</v>
      </c>
      <c r="H12" s="26">
        <v>278246.34000000003</v>
      </c>
      <c r="I12" s="26">
        <v>40605.734978396475</v>
      </c>
      <c r="J12" s="26">
        <v>24918.14</v>
      </c>
      <c r="K12" s="26">
        <v>458917.21</v>
      </c>
      <c r="L12" s="26">
        <v>91163.25</v>
      </c>
      <c r="M12" s="26">
        <v>106140.09000000003</v>
      </c>
      <c r="N12" s="26">
        <v>117601.738125</v>
      </c>
      <c r="O12" s="26">
        <v>1159789.8299999996</v>
      </c>
      <c r="P12" s="26">
        <v>0</v>
      </c>
      <c r="Q12" s="26">
        <v>0</v>
      </c>
      <c r="R12" s="26">
        <v>619.38000000000011</v>
      </c>
      <c r="S12" s="26">
        <f t="shared" si="0"/>
        <v>11692211.243623428</v>
      </c>
    </row>
    <row r="13" spans="1:19" ht="15.75" x14ac:dyDescent="0.25">
      <c r="A13" s="10"/>
      <c r="B13" s="10"/>
      <c r="C13" s="24"/>
      <c r="D13" s="25" t="s">
        <v>8</v>
      </c>
      <c r="E13" s="11">
        <v>124117331.83</v>
      </c>
      <c r="F13" s="11">
        <v>0</v>
      </c>
      <c r="G13" s="26">
        <v>1051458.4493305462</v>
      </c>
      <c r="H13" s="26">
        <v>5146217.6499999994</v>
      </c>
      <c r="I13" s="26">
        <v>4358417.5945085976</v>
      </c>
      <c r="J13" s="26">
        <v>2102941.4442692641</v>
      </c>
      <c r="K13" s="26">
        <v>6361058.0199999996</v>
      </c>
      <c r="L13" s="26">
        <v>9785009.7699999996</v>
      </c>
      <c r="M13" s="26">
        <v>1471210.1800000002</v>
      </c>
      <c r="N13" s="26">
        <v>1712841.2775000001</v>
      </c>
      <c r="O13" s="26">
        <v>16498607.620000008</v>
      </c>
      <c r="P13" s="26">
        <v>0</v>
      </c>
      <c r="Q13" s="26">
        <v>0</v>
      </c>
      <c r="R13" s="26">
        <v>66490.26999999999</v>
      </c>
      <c r="S13" s="26">
        <f t="shared" si="0"/>
        <v>172671584.10560846</v>
      </c>
    </row>
    <row r="14" spans="1:19" ht="15.75" x14ac:dyDescent="0.25">
      <c r="A14" s="10"/>
      <c r="B14" s="10"/>
      <c r="C14" s="24"/>
      <c r="D14" s="25" t="s">
        <v>9</v>
      </c>
      <c r="E14" s="11">
        <v>20328999.860000003</v>
      </c>
      <c r="F14" s="11">
        <v>0</v>
      </c>
      <c r="G14" s="26">
        <v>602735.36991280399</v>
      </c>
      <c r="H14" s="26">
        <v>631944.28</v>
      </c>
      <c r="I14" s="26">
        <v>149025.10857553632</v>
      </c>
      <c r="J14" s="26">
        <v>68158.45</v>
      </c>
      <c r="K14" s="26">
        <v>1041868.5800000001</v>
      </c>
      <c r="L14" s="26">
        <v>334573.75</v>
      </c>
      <c r="M14" s="26">
        <v>240967.34</v>
      </c>
      <c r="N14" s="26">
        <v>285075.84000000003</v>
      </c>
      <c r="O14" s="26">
        <v>1817517.8899999994</v>
      </c>
      <c r="P14" s="26">
        <v>0</v>
      </c>
      <c r="Q14" s="26">
        <v>0</v>
      </c>
      <c r="R14" s="26">
        <v>2273.3599999999997</v>
      </c>
      <c r="S14" s="26">
        <f t="shared" si="0"/>
        <v>25503139.828488342</v>
      </c>
    </row>
    <row r="15" spans="1:19" ht="15.75" x14ac:dyDescent="0.25">
      <c r="A15" s="10"/>
      <c r="B15" s="10"/>
      <c r="C15" s="24"/>
      <c r="D15" s="25" t="s">
        <v>10</v>
      </c>
      <c r="E15" s="11">
        <v>74661902.829999983</v>
      </c>
      <c r="F15" s="11">
        <v>0</v>
      </c>
      <c r="G15" s="26">
        <v>989174.59274404286</v>
      </c>
      <c r="H15" s="26">
        <v>3091084.8099999996</v>
      </c>
      <c r="I15" s="26">
        <v>2119433.857438385</v>
      </c>
      <c r="J15" s="26">
        <v>1469586.4849113734</v>
      </c>
      <c r="K15" s="26">
        <v>3826449.4499999997</v>
      </c>
      <c r="L15" s="26">
        <v>4758305.17</v>
      </c>
      <c r="M15" s="26">
        <v>884996.04999999993</v>
      </c>
      <c r="N15" s="26">
        <v>1002864.0341249999</v>
      </c>
      <c r="O15" s="26">
        <v>10619677.189999996</v>
      </c>
      <c r="P15" s="26">
        <v>0</v>
      </c>
      <c r="Q15" s="26">
        <v>0</v>
      </c>
      <c r="R15" s="26">
        <v>32333.170000000002</v>
      </c>
      <c r="S15" s="26">
        <f t="shared" si="0"/>
        <v>103455807.63921878</v>
      </c>
    </row>
    <row r="16" spans="1:19" ht="15.75" x14ac:dyDescent="0.25">
      <c r="A16" s="10"/>
      <c r="B16" s="10"/>
      <c r="C16" s="24"/>
      <c r="D16" s="25" t="s">
        <v>11</v>
      </c>
      <c r="E16" s="11">
        <v>28641677.530000005</v>
      </c>
      <c r="F16" s="11">
        <v>0</v>
      </c>
      <c r="G16" s="26">
        <v>1812165.582668588</v>
      </c>
      <c r="H16" s="26">
        <v>890049.35</v>
      </c>
      <c r="I16" s="26">
        <v>96464.385633957121</v>
      </c>
      <c r="J16" s="26">
        <v>47637.63</v>
      </c>
      <c r="K16" s="26">
        <v>1467896.31</v>
      </c>
      <c r="L16" s="26">
        <v>216570.56</v>
      </c>
      <c r="M16" s="26">
        <v>339500.7</v>
      </c>
      <c r="N16" s="26">
        <v>388781.72174999997</v>
      </c>
      <c r="O16" s="26">
        <v>3082622.4100000011</v>
      </c>
      <c r="P16" s="26">
        <v>0</v>
      </c>
      <c r="Q16" s="26">
        <v>0</v>
      </c>
      <c r="R16" s="26">
        <v>1471.53</v>
      </c>
      <c r="S16" s="26">
        <f t="shared" si="0"/>
        <v>36984837.71005255</v>
      </c>
    </row>
    <row r="17" spans="1:19" ht="15.75" x14ac:dyDescent="0.25">
      <c r="A17" s="10"/>
      <c r="B17" s="10"/>
      <c r="C17" s="24"/>
      <c r="D17" s="25" t="s">
        <v>12</v>
      </c>
      <c r="E17" s="11">
        <v>43586880.969999999</v>
      </c>
      <c r="F17" s="11">
        <v>0</v>
      </c>
      <c r="G17" s="26">
        <v>2000740.7559474199</v>
      </c>
      <c r="H17" s="26">
        <v>1354915.44</v>
      </c>
      <c r="I17" s="26">
        <v>359371.06058291503</v>
      </c>
      <c r="J17" s="26">
        <v>153173.29999999999</v>
      </c>
      <c r="K17" s="26">
        <v>2233843.38</v>
      </c>
      <c r="L17" s="26">
        <v>806817.9</v>
      </c>
      <c r="M17" s="26">
        <v>516651.93000000005</v>
      </c>
      <c r="N17" s="26">
        <v>575337.76949999994</v>
      </c>
      <c r="O17" s="26">
        <v>4545721.62</v>
      </c>
      <c r="P17" s="26">
        <v>0</v>
      </c>
      <c r="Q17" s="26">
        <v>0</v>
      </c>
      <c r="R17" s="26">
        <v>5482.3400000000011</v>
      </c>
      <c r="S17" s="26">
        <f t="shared" si="0"/>
        <v>56138936.466030329</v>
      </c>
    </row>
    <row r="18" spans="1:19" ht="15.75" x14ac:dyDescent="0.25">
      <c r="A18" s="10"/>
      <c r="B18" s="10"/>
      <c r="C18" s="24"/>
      <c r="D18" s="25" t="s">
        <v>13</v>
      </c>
      <c r="E18" s="11">
        <v>82153079.689999998</v>
      </c>
      <c r="F18" s="11">
        <v>0</v>
      </c>
      <c r="G18" s="26">
        <v>2424732.8754693922</v>
      </c>
      <c r="H18" s="26">
        <v>3398026.4000000004</v>
      </c>
      <c r="I18" s="26">
        <v>1340298.4350102695</v>
      </c>
      <c r="J18" s="26">
        <v>707235.56</v>
      </c>
      <c r="K18" s="26">
        <v>4210374.96</v>
      </c>
      <c r="L18" s="26">
        <v>3009081.39</v>
      </c>
      <c r="M18" s="26">
        <v>973791.86</v>
      </c>
      <c r="N18" s="26">
        <v>1104708.650625</v>
      </c>
      <c r="O18" s="26">
        <v>10276566.939999998</v>
      </c>
      <c r="P18" s="26">
        <v>0</v>
      </c>
      <c r="Q18" s="26">
        <v>0</v>
      </c>
      <c r="R18" s="26">
        <v>20446.969999999998</v>
      </c>
      <c r="S18" s="26">
        <f t="shared" si="0"/>
        <v>109618343.73110466</v>
      </c>
    </row>
    <row r="19" spans="1:19" ht="15.75" x14ac:dyDescent="0.25">
      <c r="A19" s="10"/>
      <c r="B19" s="10"/>
      <c r="C19" s="24"/>
      <c r="D19" s="25" t="s">
        <v>14</v>
      </c>
      <c r="E19" s="11">
        <v>29729222.420000002</v>
      </c>
      <c r="F19" s="11">
        <v>0</v>
      </c>
      <c r="G19" s="26">
        <v>1717479.799754831</v>
      </c>
      <c r="H19" s="26">
        <v>924430.78999999992</v>
      </c>
      <c r="I19" s="26">
        <v>275273.90387638833</v>
      </c>
      <c r="J19" s="26">
        <v>102604.12</v>
      </c>
      <c r="K19" s="26">
        <v>1523633.3699999999</v>
      </c>
      <c r="L19" s="26">
        <v>618012.80000000005</v>
      </c>
      <c r="M19" s="26">
        <v>352391.79000000004</v>
      </c>
      <c r="N19" s="26">
        <v>391104.32624999998</v>
      </c>
      <c r="O19" s="26">
        <v>3078263.3200000008</v>
      </c>
      <c r="P19" s="26">
        <v>0</v>
      </c>
      <c r="Q19" s="26">
        <v>0</v>
      </c>
      <c r="R19" s="26">
        <v>4199.3599999999997</v>
      </c>
      <c r="S19" s="26">
        <f t="shared" si="0"/>
        <v>38716615.999881215</v>
      </c>
    </row>
    <row r="20" spans="1:19" ht="15.75" x14ac:dyDescent="0.25">
      <c r="A20" s="10"/>
      <c r="B20" s="10"/>
      <c r="C20" s="24"/>
      <c r="D20" s="25" t="s">
        <v>15</v>
      </c>
      <c r="E20" s="11">
        <v>17884870.100000001</v>
      </c>
      <c r="F20" s="11">
        <v>0</v>
      </c>
      <c r="G20" s="26">
        <v>570615.84294490307</v>
      </c>
      <c r="H20" s="26">
        <v>556223.97000000009</v>
      </c>
      <c r="I20" s="26">
        <v>185508.43391145597</v>
      </c>
      <c r="J20" s="26">
        <v>76953.09</v>
      </c>
      <c r="K20" s="26">
        <v>916606.03999999992</v>
      </c>
      <c r="L20" s="26">
        <v>416481.85</v>
      </c>
      <c r="M20" s="26">
        <v>211996.15</v>
      </c>
      <c r="N20" s="26">
        <v>226438.03049999999</v>
      </c>
      <c r="O20" s="26">
        <v>2397855.0199999996</v>
      </c>
      <c r="P20" s="26">
        <v>0</v>
      </c>
      <c r="Q20" s="26">
        <v>1754006.8</v>
      </c>
      <c r="R20" s="26">
        <v>2829.96</v>
      </c>
      <c r="S20" s="26">
        <f t="shared" si="0"/>
        <v>25200385.287356358</v>
      </c>
    </row>
    <row r="21" spans="1:19" ht="15.75" x14ac:dyDescent="0.25">
      <c r="A21" s="10"/>
      <c r="B21" s="10"/>
      <c r="C21" s="24"/>
      <c r="D21" s="25" t="s">
        <v>16</v>
      </c>
      <c r="E21" s="11">
        <v>30833544.859999999</v>
      </c>
      <c r="F21" s="11">
        <v>0</v>
      </c>
      <c r="G21" s="26">
        <v>1620587.0495640843</v>
      </c>
      <c r="H21" s="26">
        <v>958012.85</v>
      </c>
      <c r="I21" s="26">
        <v>74924.795252015843</v>
      </c>
      <c r="J21" s="26">
        <v>47637.63</v>
      </c>
      <c r="K21" s="26">
        <v>1580230.3</v>
      </c>
      <c r="L21" s="26">
        <v>168212.38999999998</v>
      </c>
      <c r="M21" s="26">
        <v>365481.76000000007</v>
      </c>
      <c r="N21" s="26">
        <v>417050.68200000003</v>
      </c>
      <c r="O21" s="26">
        <v>2340238.33</v>
      </c>
      <c r="P21" s="26">
        <v>0</v>
      </c>
      <c r="Q21" s="26">
        <v>0</v>
      </c>
      <c r="R21" s="26">
        <v>1142.9499999999998</v>
      </c>
      <c r="S21" s="26">
        <f t="shared" si="0"/>
        <v>38407063.596816108</v>
      </c>
    </row>
    <row r="22" spans="1:19" ht="15.75" x14ac:dyDescent="0.25">
      <c r="A22" s="10"/>
      <c r="B22" s="10"/>
      <c r="C22" s="24"/>
      <c r="D22" s="25" t="s">
        <v>17</v>
      </c>
      <c r="E22" s="11">
        <v>99620907.850000009</v>
      </c>
      <c r="F22" s="11">
        <v>0</v>
      </c>
      <c r="G22" s="26">
        <v>850615.95334502694</v>
      </c>
      <c r="H22" s="26">
        <v>4126540.47</v>
      </c>
      <c r="I22" s="26">
        <v>2391409.8336007912</v>
      </c>
      <c r="J22" s="26">
        <v>936736.31487176579</v>
      </c>
      <c r="K22" s="26">
        <v>5105607.46</v>
      </c>
      <c r="L22" s="26">
        <v>5368913.8500000006</v>
      </c>
      <c r="M22" s="26">
        <v>1180844.7</v>
      </c>
      <c r="N22" s="26">
        <v>1317020.155125</v>
      </c>
      <c r="O22" s="26">
        <v>11052624.01</v>
      </c>
      <c r="P22" s="26">
        <v>0</v>
      </c>
      <c r="Q22" s="26">
        <v>0</v>
      </c>
      <c r="R22" s="26">
        <v>36482.359999999993</v>
      </c>
      <c r="S22" s="26">
        <f t="shared" si="0"/>
        <v>131987702.9569426</v>
      </c>
    </row>
    <row r="23" spans="1:19" ht="15.75" x14ac:dyDescent="0.25">
      <c r="A23" s="10"/>
      <c r="B23" s="10"/>
      <c r="C23" s="24"/>
      <c r="D23" s="25" t="s">
        <v>18</v>
      </c>
      <c r="E23" s="11">
        <v>43656387.969999999</v>
      </c>
      <c r="F23" s="11">
        <v>0</v>
      </c>
      <c r="G23" s="26">
        <v>320123.45532227505</v>
      </c>
      <c r="H23" s="26">
        <v>1359175.69</v>
      </c>
      <c r="I23" s="26">
        <v>635881.68735204637</v>
      </c>
      <c r="J23" s="26">
        <v>156131.06418432185</v>
      </c>
      <c r="K23" s="26">
        <v>2237405.64</v>
      </c>
      <c r="L23" s="26">
        <v>1427607.24</v>
      </c>
      <c r="M23" s="26">
        <v>517475.80999999994</v>
      </c>
      <c r="N23" s="26">
        <v>572076.5782499999</v>
      </c>
      <c r="O23" s="26">
        <v>4008407.4799999991</v>
      </c>
      <c r="P23" s="26">
        <v>0</v>
      </c>
      <c r="Q23" s="26">
        <v>0</v>
      </c>
      <c r="R23" s="26">
        <v>9700.67</v>
      </c>
      <c r="S23" s="26">
        <f t="shared" si="0"/>
        <v>54900373.285108641</v>
      </c>
    </row>
    <row r="24" spans="1:19" ht="15.75" x14ac:dyDescent="0.25">
      <c r="A24" s="10"/>
      <c r="B24" s="10"/>
      <c r="C24" s="24"/>
      <c r="D24" s="25" t="s">
        <v>19</v>
      </c>
      <c r="E24" s="11">
        <v>33446648.530000001</v>
      </c>
      <c r="F24" s="11">
        <v>0</v>
      </c>
      <c r="G24" s="26">
        <v>1431371.22970733</v>
      </c>
      <c r="H24" s="26">
        <v>1039420.22</v>
      </c>
      <c r="I24" s="26">
        <v>151395.49411996047</v>
      </c>
      <c r="J24" s="26">
        <v>80251.08</v>
      </c>
      <c r="K24" s="26">
        <v>1714152.8</v>
      </c>
      <c r="L24" s="26">
        <v>339895.45999999996</v>
      </c>
      <c r="M24" s="26">
        <v>396455.86</v>
      </c>
      <c r="N24" s="26">
        <v>446671.84349999996</v>
      </c>
      <c r="O24" s="26">
        <v>3155591.1099999994</v>
      </c>
      <c r="P24" s="26">
        <v>0</v>
      </c>
      <c r="Q24" s="26">
        <v>0</v>
      </c>
      <c r="R24" s="26">
        <v>2309.5199999999995</v>
      </c>
      <c r="S24" s="26">
        <f t="shared" si="0"/>
        <v>42204163.147327289</v>
      </c>
    </row>
    <row r="25" spans="1:19" ht="15.75" x14ac:dyDescent="0.25">
      <c r="A25" s="10"/>
      <c r="B25" s="10"/>
      <c r="C25" s="24"/>
      <c r="D25" s="25" t="s">
        <v>20</v>
      </c>
      <c r="E25" s="11">
        <v>35196906.689999998</v>
      </c>
      <c r="F25" s="11">
        <v>0</v>
      </c>
      <c r="G25" s="26">
        <v>1028050.5760867312</v>
      </c>
      <c r="H25" s="26">
        <v>1093938.75</v>
      </c>
      <c r="I25" s="26">
        <v>145108.81941518336</v>
      </c>
      <c r="J25" s="26">
        <v>97107.47</v>
      </c>
      <c r="K25" s="26">
        <v>1803854.17</v>
      </c>
      <c r="L25" s="26">
        <v>325781.36</v>
      </c>
      <c r="M25" s="26">
        <v>417202.33</v>
      </c>
      <c r="N25" s="26">
        <v>465904.91775000008</v>
      </c>
      <c r="O25" s="26">
        <v>2614360.0999999996</v>
      </c>
      <c r="P25" s="26">
        <v>0</v>
      </c>
      <c r="Q25" s="26">
        <v>0</v>
      </c>
      <c r="R25" s="26">
        <v>2213.6499999999996</v>
      </c>
      <c r="S25" s="26">
        <f t="shared" si="0"/>
        <v>43190428.833251908</v>
      </c>
    </row>
    <row r="26" spans="1:19" ht="15.75" x14ac:dyDescent="0.25">
      <c r="A26" s="10"/>
      <c r="B26" s="10"/>
      <c r="C26" s="24"/>
      <c r="D26" s="25" t="s">
        <v>21</v>
      </c>
      <c r="E26" s="11">
        <v>11127111.9</v>
      </c>
      <c r="F26" s="11">
        <v>0</v>
      </c>
      <c r="G26" s="26">
        <v>581689.04762883799</v>
      </c>
      <c r="H26" s="26">
        <v>346424.10000000003</v>
      </c>
      <c r="I26" s="26">
        <v>150880.19291465089</v>
      </c>
      <c r="J26" s="26">
        <v>35436.298692666125</v>
      </c>
      <c r="K26" s="26">
        <v>570268.5</v>
      </c>
      <c r="L26" s="26">
        <v>338738.58</v>
      </c>
      <c r="M26" s="26">
        <v>131893.85</v>
      </c>
      <c r="N26" s="26">
        <v>148837.587</v>
      </c>
      <c r="O26" s="26">
        <v>1576121.3499999992</v>
      </c>
      <c r="P26" s="26">
        <v>0</v>
      </c>
      <c r="Q26" s="26">
        <v>0</v>
      </c>
      <c r="R26" s="26">
        <v>2301.6800000000003</v>
      </c>
      <c r="S26" s="26">
        <f t="shared" si="0"/>
        <v>15009703.086236155</v>
      </c>
    </row>
    <row r="27" spans="1:19" ht="15.75" x14ac:dyDescent="0.25">
      <c r="A27" s="10"/>
      <c r="B27" s="10"/>
      <c r="C27" s="24"/>
      <c r="D27" s="25" t="s">
        <v>22</v>
      </c>
      <c r="E27" s="11">
        <v>46004646</v>
      </c>
      <c r="F27" s="11">
        <v>0</v>
      </c>
      <c r="G27" s="26">
        <v>545271.00287249801</v>
      </c>
      <c r="H27" s="26">
        <v>1431843.1600000001</v>
      </c>
      <c r="I27" s="26">
        <v>669170.14521504659</v>
      </c>
      <c r="J27" s="26">
        <v>221698.19</v>
      </c>
      <c r="K27" s="26">
        <v>2357754.71</v>
      </c>
      <c r="L27" s="26">
        <v>1502342.59</v>
      </c>
      <c r="M27" s="26">
        <v>545310.63</v>
      </c>
      <c r="N27" s="26">
        <v>590792.63437500002</v>
      </c>
      <c r="O27" s="26">
        <v>4513375.4500000011</v>
      </c>
      <c r="P27" s="26">
        <v>0</v>
      </c>
      <c r="Q27" s="26">
        <v>0</v>
      </c>
      <c r="R27" s="26">
        <v>10208.530000000001</v>
      </c>
      <c r="S27" s="26">
        <f t="shared" si="0"/>
        <v>58392413.04246255</v>
      </c>
    </row>
    <row r="28" spans="1:19" ht="15.75" x14ac:dyDescent="0.25">
      <c r="A28" s="10"/>
      <c r="B28" s="10"/>
      <c r="C28" s="24"/>
      <c r="D28" s="25" t="s">
        <v>23</v>
      </c>
      <c r="E28" s="11">
        <v>18389395</v>
      </c>
      <c r="F28" s="11">
        <v>0</v>
      </c>
      <c r="G28" s="26">
        <v>603086.61570139811</v>
      </c>
      <c r="H28" s="26">
        <v>573049.21000000008</v>
      </c>
      <c r="I28" s="26">
        <v>304336.89185584977</v>
      </c>
      <c r="J28" s="26">
        <v>121659.17</v>
      </c>
      <c r="K28" s="26">
        <v>942463.13</v>
      </c>
      <c r="L28" s="26">
        <v>683261.62</v>
      </c>
      <c r="M28" s="26">
        <v>217976.47999999998</v>
      </c>
      <c r="N28" s="26">
        <v>250459.48800000001</v>
      </c>
      <c r="O28" s="26">
        <v>2652202.54</v>
      </c>
      <c r="P28" s="26">
        <v>0</v>
      </c>
      <c r="Q28" s="26">
        <v>0</v>
      </c>
      <c r="R28" s="26">
        <v>4642.7499999999991</v>
      </c>
      <c r="S28" s="26">
        <f t="shared" si="0"/>
        <v>24742532.895557255</v>
      </c>
    </row>
    <row r="29" spans="1:19" ht="15.75" x14ac:dyDescent="0.25">
      <c r="A29" s="10"/>
      <c r="B29" s="10"/>
      <c r="C29" s="24"/>
      <c r="D29" s="25" t="s">
        <v>24</v>
      </c>
      <c r="E29" s="11">
        <v>9237839.7100000009</v>
      </c>
      <c r="F29" s="11">
        <v>0</v>
      </c>
      <c r="G29" s="26">
        <v>336676.07090146001</v>
      </c>
      <c r="H29" s="26">
        <v>287272.56</v>
      </c>
      <c r="I29" s="26">
        <v>75646.216939449296</v>
      </c>
      <c r="J29" s="26">
        <v>34079.230000000003</v>
      </c>
      <c r="K29" s="26">
        <v>473442.62</v>
      </c>
      <c r="L29" s="26">
        <v>169832.03999999998</v>
      </c>
      <c r="M29" s="26">
        <v>109499.59000000001</v>
      </c>
      <c r="N29" s="26">
        <v>122095.81875000001</v>
      </c>
      <c r="O29" s="26">
        <v>1292902.1600000004</v>
      </c>
      <c r="P29" s="26">
        <v>0</v>
      </c>
      <c r="Q29" s="26">
        <v>557991</v>
      </c>
      <c r="R29" s="26">
        <v>1153.94</v>
      </c>
      <c r="S29" s="26">
        <f t="shared" si="0"/>
        <v>12698430.95659091</v>
      </c>
    </row>
    <row r="30" spans="1:19" ht="15.75" x14ac:dyDescent="0.25">
      <c r="A30" s="10"/>
      <c r="B30" s="10"/>
      <c r="C30" s="24"/>
      <c r="D30" s="25" t="s">
        <v>25</v>
      </c>
      <c r="E30" s="11">
        <v>27205998.5</v>
      </c>
      <c r="F30" s="11">
        <v>0</v>
      </c>
      <c r="G30" s="26">
        <v>1133193.2261591358</v>
      </c>
      <c r="H30" s="26">
        <v>845489.3</v>
      </c>
      <c r="I30" s="26">
        <v>104193.90371360112</v>
      </c>
      <c r="J30" s="26">
        <v>52034.95</v>
      </c>
      <c r="K30" s="26">
        <v>1394317.24</v>
      </c>
      <c r="L30" s="26">
        <v>233923.97999999998</v>
      </c>
      <c r="M30" s="26">
        <v>322483.0500000001</v>
      </c>
      <c r="N30" s="26">
        <v>334001.66287500004</v>
      </c>
      <c r="O30" s="26">
        <v>2248064.06</v>
      </c>
      <c r="P30" s="26">
        <v>0</v>
      </c>
      <c r="Q30" s="26">
        <v>739004.17</v>
      </c>
      <c r="R30" s="26">
        <v>1589.4600000000003</v>
      </c>
      <c r="S30" s="26">
        <f t="shared" si="0"/>
        <v>34614293.502747744</v>
      </c>
    </row>
    <row r="31" spans="1:19" ht="15.75" x14ac:dyDescent="0.25">
      <c r="A31" s="10"/>
      <c r="B31" s="10"/>
      <c r="C31" s="24"/>
      <c r="D31" s="25" t="s">
        <v>26</v>
      </c>
      <c r="E31" s="11">
        <v>18102379.040000003</v>
      </c>
      <c r="F31" s="11">
        <v>0</v>
      </c>
      <c r="G31" s="26">
        <v>1118250.5627331871</v>
      </c>
      <c r="H31" s="26">
        <v>562476.62000000011</v>
      </c>
      <c r="I31" s="26">
        <v>65031.012110071526</v>
      </c>
      <c r="J31" s="26">
        <v>27116.799999999999</v>
      </c>
      <c r="K31" s="26">
        <v>927753.46000000008</v>
      </c>
      <c r="L31" s="26">
        <v>146000.03</v>
      </c>
      <c r="M31" s="26">
        <v>214574.38000000006</v>
      </c>
      <c r="N31" s="26">
        <v>236810.2095</v>
      </c>
      <c r="O31" s="26">
        <v>1666589.7600000005</v>
      </c>
      <c r="P31" s="26">
        <v>0</v>
      </c>
      <c r="Q31" s="26">
        <v>0</v>
      </c>
      <c r="R31" s="26">
        <v>991.99000000000024</v>
      </c>
      <c r="S31" s="26">
        <f t="shared" si="0"/>
        <v>23067973.864343267</v>
      </c>
    </row>
    <row r="32" spans="1:19" ht="15.75" x14ac:dyDescent="0.25">
      <c r="A32" s="10"/>
      <c r="B32" s="10"/>
      <c r="C32" s="24"/>
      <c r="D32" s="25" t="s">
        <v>27</v>
      </c>
      <c r="E32" s="11">
        <v>6163952.5399999991</v>
      </c>
      <c r="F32" s="11">
        <v>0</v>
      </c>
      <c r="G32" s="26">
        <v>453696.91279154399</v>
      </c>
      <c r="H32" s="26">
        <v>191742.34</v>
      </c>
      <c r="I32" s="26">
        <v>56167.831378746407</v>
      </c>
      <c r="J32" s="26">
        <v>34445.67</v>
      </c>
      <c r="K32" s="26">
        <v>315904.8</v>
      </c>
      <c r="L32" s="26">
        <v>126101.45</v>
      </c>
      <c r="M32" s="26">
        <v>73063.63</v>
      </c>
      <c r="N32" s="26">
        <v>82929.707250000007</v>
      </c>
      <c r="O32" s="26">
        <v>878150.01000000047</v>
      </c>
      <c r="P32" s="26">
        <v>0</v>
      </c>
      <c r="Q32" s="26">
        <v>0</v>
      </c>
      <c r="R32" s="26">
        <v>856.7700000000001</v>
      </c>
      <c r="S32" s="26">
        <f t="shared" si="0"/>
        <v>8377011.6614202894</v>
      </c>
    </row>
    <row r="33" spans="1:19" ht="15.75" x14ac:dyDescent="0.25">
      <c r="A33" s="10"/>
      <c r="B33" s="10"/>
      <c r="C33" s="24"/>
      <c r="D33" s="25" t="s">
        <v>28</v>
      </c>
      <c r="E33" s="11">
        <v>11179841.32</v>
      </c>
      <c r="F33" s="11">
        <v>0</v>
      </c>
      <c r="G33" s="26">
        <v>512793.77471274207</v>
      </c>
      <c r="H33" s="26">
        <v>347434.49000000005</v>
      </c>
      <c r="I33" s="26">
        <v>67092.216931309929</v>
      </c>
      <c r="J33" s="26">
        <v>19421.490000000002</v>
      </c>
      <c r="K33" s="26">
        <v>572970.90999999992</v>
      </c>
      <c r="L33" s="26">
        <v>150627.60999999999</v>
      </c>
      <c r="M33" s="26">
        <v>132518.87000000002</v>
      </c>
      <c r="N33" s="26">
        <v>151152.237375</v>
      </c>
      <c r="O33" s="26">
        <v>1464552.0900000005</v>
      </c>
      <c r="P33" s="26">
        <v>0</v>
      </c>
      <c r="Q33" s="26">
        <v>0</v>
      </c>
      <c r="R33" s="26">
        <v>1023.44</v>
      </c>
      <c r="S33" s="26">
        <f t="shared" si="0"/>
        <v>14599428.44901905</v>
      </c>
    </row>
    <row r="34" spans="1:19" ht="15.75" x14ac:dyDescent="0.25">
      <c r="A34" s="10"/>
      <c r="B34" s="10"/>
      <c r="C34" s="24"/>
      <c r="D34" s="25" t="s">
        <v>29</v>
      </c>
      <c r="E34" s="11">
        <v>50918671.080000013</v>
      </c>
      <c r="F34" s="11">
        <v>0</v>
      </c>
      <c r="G34" s="26">
        <v>1988268.8339872381</v>
      </c>
      <c r="H34" s="26">
        <v>1582446.8</v>
      </c>
      <c r="I34" s="26">
        <v>197875.6628388864</v>
      </c>
      <c r="J34" s="26">
        <v>114330.31</v>
      </c>
      <c r="K34" s="26">
        <v>2609600.2600000002</v>
      </c>
      <c r="L34" s="26">
        <v>444247.31</v>
      </c>
      <c r="M34" s="26">
        <v>603558.44000000006</v>
      </c>
      <c r="N34" s="26">
        <v>677508.50512500003</v>
      </c>
      <c r="O34" s="26">
        <v>3801757.9500000011</v>
      </c>
      <c r="P34" s="26">
        <v>0</v>
      </c>
      <c r="Q34" s="26">
        <v>0</v>
      </c>
      <c r="R34" s="26">
        <v>3018.65</v>
      </c>
      <c r="S34" s="26">
        <f t="shared" si="0"/>
        <v>62941283.801951133</v>
      </c>
    </row>
    <row r="35" spans="1:19" ht="15.75" x14ac:dyDescent="0.25">
      <c r="A35" s="10"/>
      <c r="B35" s="10"/>
      <c r="C35" s="24"/>
      <c r="D35" s="25" t="s">
        <v>30</v>
      </c>
      <c r="E35" s="11">
        <v>34144714.539999999</v>
      </c>
      <c r="F35" s="11">
        <v>0</v>
      </c>
      <c r="G35" s="26">
        <v>1997622.213365285</v>
      </c>
      <c r="H35" s="26">
        <v>1061277.51</v>
      </c>
      <c r="I35" s="26">
        <v>145211.87965624529</v>
      </c>
      <c r="J35" s="26">
        <v>85747.73</v>
      </c>
      <c r="K35" s="26">
        <v>1749928.93</v>
      </c>
      <c r="L35" s="26">
        <v>326012.74</v>
      </c>
      <c r="M35" s="26">
        <v>404730.31</v>
      </c>
      <c r="N35" s="26">
        <v>457751.939625</v>
      </c>
      <c r="O35" s="26">
        <v>3153063.9899999993</v>
      </c>
      <c r="P35" s="26">
        <v>0</v>
      </c>
      <c r="Q35" s="26">
        <v>0</v>
      </c>
      <c r="R35" s="26">
        <v>2215.19</v>
      </c>
      <c r="S35" s="26">
        <f t="shared" si="0"/>
        <v>43528276.972646534</v>
      </c>
    </row>
    <row r="36" spans="1:19" ht="15.75" x14ac:dyDescent="0.25">
      <c r="A36" s="10"/>
      <c r="B36" s="10"/>
      <c r="C36" s="24"/>
      <c r="D36" s="25" t="s">
        <v>31</v>
      </c>
      <c r="E36" s="11">
        <v>46349784.189999998</v>
      </c>
      <c r="F36" s="11">
        <v>0</v>
      </c>
      <c r="G36" s="26">
        <v>1263928.7698193979</v>
      </c>
      <c r="H36" s="26">
        <v>1915719.47</v>
      </c>
      <c r="I36" s="26">
        <v>211170.43393587405</v>
      </c>
      <c r="J36" s="26">
        <v>150608.20000000001</v>
      </c>
      <c r="K36" s="26">
        <v>2375443.16</v>
      </c>
      <c r="L36" s="26">
        <v>474095.18</v>
      </c>
      <c r="M36" s="26">
        <v>549401.66999999993</v>
      </c>
      <c r="N36" s="26">
        <v>613788.00974999997</v>
      </c>
      <c r="O36" s="26">
        <v>3444180.2999999989</v>
      </c>
      <c r="P36" s="26">
        <v>0</v>
      </c>
      <c r="Q36" s="26">
        <v>0</v>
      </c>
      <c r="R36" s="26">
        <v>3221.45</v>
      </c>
      <c r="S36" s="26">
        <f t="shared" si="0"/>
        <v>57351340.833505273</v>
      </c>
    </row>
    <row r="37" spans="1:19" ht="15.75" x14ac:dyDescent="0.25">
      <c r="A37" s="10"/>
      <c r="B37" s="10"/>
      <c r="C37" s="24"/>
      <c r="D37" s="25" t="s">
        <v>32</v>
      </c>
      <c r="E37" s="11">
        <v>23348959.160000004</v>
      </c>
      <c r="F37" s="11">
        <v>0</v>
      </c>
      <c r="G37" s="26">
        <v>590560.08991280396</v>
      </c>
      <c r="H37" s="26">
        <v>725657.11</v>
      </c>
      <c r="I37" s="26">
        <v>132020.16880031952</v>
      </c>
      <c r="J37" s="26">
        <v>58264.480000000003</v>
      </c>
      <c r="K37" s="26">
        <v>1196642.5799999998</v>
      </c>
      <c r="L37" s="26">
        <v>296396.25</v>
      </c>
      <c r="M37" s="26">
        <v>276764.08</v>
      </c>
      <c r="N37" s="26">
        <v>315508.32225000003</v>
      </c>
      <c r="O37" s="26">
        <v>1770451.540000001</v>
      </c>
      <c r="P37" s="26">
        <v>0</v>
      </c>
      <c r="Q37" s="26">
        <v>2771652.8</v>
      </c>
      <c r="R37" s="26">
        <v>2013.96</v>
      </c>
      <c r="S37" s="26">
        <f t="shared" si="0"/>
        <v>31484890.540963132</v>
      </c>
    </row>
    <row r="38" spans="1:19" ht="15.75" x14ac:dyDescent="0.25">
      <c r="A38" s="10"/>
      <c r="B38" s="10"/>
      <c r="C38" s="24"/>
      <c r="D38" s="25" t="s">
        <v>33</v>
      </c>
      <c r="E38" s="11">
        <v>24577914.800000004</v>
      </c>
      <c r="F38" s="11">
        <v>0</v>
      </c>
      <c r="G38" s="26">
        <v>878350.40556439396</v>
      </c>
      <c r="H38" s="26">
        <v>763637.90999999992</v>
      </c>
      <c r="I38" s="26">
        <v>83066.554295907525</v>
      </c>
      <c r="J38" s="26">
        <v>37010.769999999997</v>
      </c>
      <c r="K38" s="26">
        <v>1259627.01</v>
      </c>
      <c r="L38" s="26">
        <v>186491.32</v>
      </c>
      <c r="M38" s="26">
        <v>291331.35999999993</v>
      </c>
      <c r="N38" s="26">
        <v>328067.885625</v>
      </c>
      <c r="O38" s="26">
        <v>2511256.4300000002</v>
      </c>
      <c r="P38" s="26">
        <v>0</v>
      </c>
      <c r="Q38" s="26">
        <v>0</v>
      </c>
      <c r="R38" s="26">
        <v>1267.1400000000003</v>
      </c>
      <c r="S38" s="26">
        <f t="shared" si="0"/>
        <v>30918021.585485309</v>
      </c>
    </row>
    <row r="39" spans="1:19" ht="15.75" x14ac:dyDescent="0.25">
      <c r="A39" s="10"/>
      <c r="B39" s="10"/>
      <c r="C39" s="24"/>
      <c r="D39" s="25" t="s">
        <v>34</v>
      </c>
      <c r="E39" s="11">
        <v>26511527.68</v>
      </c>
      <c r="F39" s="11">
        <v>0</v>
      </c>
      <c r="G39" s="26">
        <v>1418423.4978336007</v>
      </c>
      <c r="H39" s="26">
        <v>823875.84000000008</v>
      </c>
      <c r="I39" s="26">
        <v>154075.06038757038</v>
      </c>
      <c r="J39" s="26">
        <v>53867.16</v>
      </c>
      <c r="K39" s="26">
        <v>1358725.36</v>
      </c>
      <c r="L39" s="26">
        <v>345911.32</v>
      </c>
      <c r="M39" s="26">
        <v>314251.22000000003</v>
      </c>
      <c r="N39" s="26">
        <v>350013.31649999996</v>
      </c>
      <c r="O39" s="26">
        <v>2541138.810000001</v>
      </c>
      <c r="P39" s="26">
        <v>0</v>
      </c>
      <c r="Q39" s="26">
        <v>0</v>
      </c>
      <c r="R39" s="26">
        <v>2350.420000000001</v>
      </c>
      <c r="S39" s="26">
        <f t="shared" si="0"/>
        <v>33874159.684721172</v>
      </c>
    </row>
    <row r="40" spans="1:19" ht="15.75" x14ac:dyDescent="0.25">
      <c r="A40" s="10"/>
      <c r="B40" s="10"/>
      <c r="C40" s="24"/>
      <c r="D40" s="25" t="s">
        <v>35</v>
      </c>
      <c r="E40" s="11">
        <v>23294432.120000001</v>
      </c>
      <c r="F40" s="11">
        <v>0</v>
      </c>
      <c r="G40" s="26">
        <v>242678.687734696</v>
      </c>
      <c r="H40" s="26">
        <v>724244.74</v>
      </c>
      <c r="I40" s="26">
        <v>137688.48205872512</v>
      </c>
      <c r="J40" s="26">
        <v>145844.43</v>
      </c>
      <c r="K40" s="26">
        <v>1193848.05</v>
      </c>
      <c r="L40" s="26">
        <v>309122.09000000003</v>
      </c>
      <c r="M40" s="26">
        <v>276117.75</v>
      </c>
      <c r="N40" s="26">
        <v>312143.72737500002</v>
      </c>
      <c r="O40" s="26">
        <v>3255725.45</v>
      </c>
      <c r="P40" s="26">
        <v>0</v>
      </c>
      <c r="Q40" s="26">
        <v>0</v>
      </c>
      <c r="R40" s="26">
        <v>2100.4499999999998</v>
      </c>
      <c r="S40" s="26">
        <f t="shared" si="0"/>
        <v>29893945.977168422</v>
      </c>
    </row>
    <row r="41" spans="1:19" ht="15.75" x14ac:dyDescent="0.25">
      <c r="A41" s="10"/>
      <c r="B41" s="10"/>
      <c r="C41" s="24"/>
      <c r="D41" s="25" t="s">
        <v>36</v>
      </c>
      <c r="E41" s="11">
        <v>44020700.549999997</v>
      </c>
      <c r="F41" s="11">
        <v>0</v>
      </c>
      <c r="G41" s="26">
        <v>1479030.1014316031</v>
      </c>
      <c r="H41" s="26">
        <v>1367727.89</v>
      </c>
      <c r="I41" s="26">
        <v>175408.53028738781</v>
      </c>
      <c r="J41" s="26">
        <v>89778.61</v>
      </c>
      <c r="K41" s="26">
        <v>2256076.7799999998</v>
      </c>
      <c r="L41" s="26">
        <v>393806.73</v>
      </c>
      <c r="M41" s="26">
        <v>521794.18</v>
      </c>
      <c r="N41" s="26">
        <v>601093.22624999995</v>
      </c>
      <c r="O41" s="26">
        <v>3372917.4600000009</v>
      </c>
      <c r="P41" s="26">
        <v>0</v>
      </c>
      <c r="Q41" s="26">
        <v>3883595.32</v>
      </c>
      <c r="R41" s="26">
        <v>2675.8599999999997</v>
      </c>
      <c r="S41" s="26">
        <f t="shared" si="0"/>
        <v>58164605.237968981</v>
      </c>
    </row>
    <row r="42" spans="1:19" ht="15.75" x14ac:dyDescent="0.25">
      <c r="A42" s="10"/>
      <c r="B42" s="10"/>
      <c r="C42" s="24"/>
      <c r="D42" s="25" t="s">
        <v>37</v>
      </c>
      <c r="E42" s="11">
        <v>26254471.590000004</v>
      </c>
      <c r="F42" s="11">
        <v>0</v>
      </c>
      <c r="G42" s="26">
        <v>1255033.2840284971</v>
      </c>
      <c r="H42" s="26">
        <v>815811.08000000007</v>
      </c>
      <c r="I42" s="26">
        <v>93681.759125285273</v>
      </c>
      <c r="J42" s="26">
        <v>39575.879999999997</v>
      </c>
      <c r="K42" s="26">
        <v>1345551.1400000001</v>
      </c>
      <c r="L42" s="26">
        <v>210323.33000000002</v>
      </c>
      <c r="M42" s="26">
        <v>311204.23</v>
      </c>
      <c r="N42" s="26">
        <v>348327.04199999996</v>
      </c>
      <c r="O42" s="26">
        <v>2009384.0799999989</v>
      </c>
      <c r="P42" s="26">
        <v>0</v>
      </c>
      <c r="Q42" s="26">
        <v>0</v>
      </c>
      <c r="R42" s="26">
        <v>1429.0800000000002</v>
      </c>
      <c r="S42" s="26">
        <f t="shared" ref="S42:S73" si="1">SUM(E42:R42)</f>
        <v>32684792.495153781</v>
      </c>
    </row>
    <row r="43" spans="1:19" ht="15.75" x14ac:dyDescent="0.25">
      <c r="A43" s="10"/>
      <c r="B43" s="10"/>
      <c r="C43" s="24"/>
      <c r="D43" s="25" t="s">
        <v>38</v>
      </c>
      <c r="E43" s="11">
        <v>27829763.879999995</v>
      </c>
      <c r="F43" s="11">
        <v>0</v>
      </c>
      <c r="G43" s="26">
        <v>530615.292435018</v>
      </c>
      <c r="H43" s="26">
        <v>864841.17</v>
      </c>
      <c r="I43" s="26">
        <v>158609.7109942949</v>
      </c>
      <c r="J43" s="26">
        <v>63394.69</v>
      </c>
      <c r="K43" s="26">
        <v>1426285.44</v>
      </c>
      <c r="L43" s="26">
        <v>356091.98</v>
      </c>
      <c r="M43" s="26">
        <v>329876.77999999997</v>
      </c>
      <c r="N43" s="26">
        <v>383722.89825000003</v>
      </c>
      <c r="O43" s="26">
        <v>2153173.23</v>
      </c>
      <c r="P43" s="26">
        <v>0</v>
      </c>
      <c r="Q43" s="26">
        <v>0</v>
      </c>
      <c r="R43" s="26">
        <v>2419.5799999999995</v>
      </c>
      <c r="S43" s="26">
        <f t="shared" si="1"/>
        <v>34098794.651679307</v>
      </c>
    </row>
    <row r="44" spans="1:19" ht="15.75" x14ac:dyDescent="0.25">
      <c r="A44" s="10"/>
      <c r="B44" s="10"/>
      <c r="C44" s="24"/>
      <c r="D44" s="25" t="s">
        <v>39</v>
      </c>
      <c r="E44" s="11">
        <v>17579278.960000001</v>
      </c>
      <c r="F44" s="11">
        <v>0</v>
      </c>
      <c r="G44" s="26">
        <v>206585.90225906196</v>
      </c>
      <c r="H44" s="26">
        <v>547883.84</v>
      </c>
      <c r="I44" s="26">
        <v>430791.80763882562</v>
      </c>
      <c r="J44" s="26">
        <v>0</v>
      </c>
      <c r="K44" s="26">
        <v>900944.39</v>
      </c>
      <c r="L44" s="26">
        <v>967163.42</v>
      </c>
      <c r="M44" s="26">
        <v>208373.86000000002</v>
      </c>
      <c r="N44" s="26">
        <v>234161.48587499998</v>
      </c>
      <c r="O44" s="26">
        <v>2455029.5</v>
      </c>
      <c r="P44" s="26">
        <v>0</v>
      </c>
      <c r="Q44" s="26">
        <v>0</v>
      </c>
      <c r="R44" s="26">
        <v>6571.8899999999994</v>
      </c>
      <c r="S44" s="26">
        <f t="shared" si="1"/>
        <v>23536785.055772889</v>
      </c>
    </row>
    <row r="45" spans="1:19" ht="15.75" x14ac:dyDescent="0.25">
      <c r="A45" s="10"/>
      <c r="B45" s="10"/>
      <c r="C45" s="24"/>
      <c r="D45" s="25" t="s">
        <v>40</v>
      </c>
      <c r="E45" s="11">
        <v>57735150.699999996</v>
      </c>
      <c r="F45" s="11">
        <v>0</v>
      </c>
      <c r="G45" s="26">
        <v>794665.1161139739</v>
      </c>
      <c r="H45" s="26">
        <v>1801389.72</v>
      </c>
      <c r="I45" s="26">
        <v>1791393.1101382936</v>
      </c>
      <c r="J45" s="26">
        <v>500927.99</v>
      </c>
      <c r="K45" s="26">
        <v>2958947.3</v>
      </c>
      <c r="L45" s="26">
        <v>4021826.4299999997</v>
      </c>
      <c r="M45" s="26">
        <v>684356.79000000015</v>
      </c>
      <c r="N45" s="26">
        <v>627604.32487499993</v>
      </c>
      <c r="O45" s="26">
        <v>6645953.3799999999</v>
      </c>
      <c r="P45" s="26">
        <v>0</v>
      </c>
      <c r="Q45" s="26">
        <v>0</v>
      </c>
      <c r="R45" s="26">
        <v>27328.739999999998</v>
      </c>
      <c r="S45" s="26">
        <f t="shared" si="1"/>
        <v>77589543.601127267</v>
      </c>
    </row>
    <row r="46" spans="1:19" ht="15.75" x14ac:dyDescent="0.25">
      <c r="A46" s="10"/>
      <c r="B46" s="10"/>
      <c r="C46" s="24"/>
      <c r="D46" s="25" t="s">
        <v>41</v>
      </c>
      <c r="E46" s="11">
        <v>83277175.670000002</v>
      </c>
      <c r="F46" s="11">
        <v>0</v>
      </c>
      <c r="G46" s="26">
        <v>644776.06629844685</v>
      </c>
      <c r="H46" s="26">
        <v>2597125.08</v>
      </c>
      <c r="I46" s="26">
        <v>2254030.5322652524</v>
      </c>
      <c r="J46" s="26">
        <v>836699.49192914809</v>
      </c>
      <c r="K46" s="26">
        <v>4267985.29</v>
      </c>
      <c r="L46" s="26">
        <v>5060485.8999999994</v>
      </c>
      <c r="M46" s="26">
        <v>987116.18999999983</v>
      </c>
      <c r="N46" s="26">
        <v>1116385.3061249999</v>
      </c>
      <c r="O46" s="26">
        <v>10167271.85</v>
      </c>
      <c r="P46" s="26">
        <v>0</v>
      </c>
      <c r="Q46" s="26">
        <v>0</v>
      </c>
      <c r="R46" s="26">
        <v>34386.53</v>
      </c>
      <c r="S46" s="26">
        <f t="shared" si="1"/>
        <v>111243437.90661784</v>
      </c>
    </row>
    <row r="47" spans="1:19" ht="15.75" x14ac:dyDescent="0.25">
      <c r="A47" s="10"/>
      <c r="B47" s="10"/>
      <c r="C47" s="24"/>
      <c r="D47" s="25" t="s">
        <v>42</v>
      </c>
      <c r="E47" s="11">
        <v>19472745.509999998</v>
      </c>
      <c r="F47" s="11">
        <v>0</v>
      </c>
      <c r="G47" s="26">
        <v>414625.20979059103</v>
      </c>
      <c r="H47" s="26">
        <v>605726.19999999995</v>
      </c>
      <c r="I47" s="26">
        <v>167885.13268986769</v>
      </c>
      <c r="J47" s="26">
        <v>69990.67</v>
      </c>
      <c r="K47" s="26">
        <v>997985.2300000001</v>
      </c>
      <c r="L47" s="26">
        <v>376916.07999999996</v>
      </c>
      <c r="M47" s="26">
        <v>230817.83000000002</v>
      </c>
      <c r="N47" s="26">
        <v>260386.23599999998</v>
      </c>
      <c r="O47" s="26">
        <v>2050764.550000001</v>
      </c>
      <c r="P47" s="26">
        <v>0</v>
      </c>
      <c r="Q47" s="26">
        <v>920720.2</v>
      </c>
      <c r="R47" s="26">
        <v>2561.1</v>
      </c>
      <c r="S47" s="26">
        <f t="shared" si="1"/>
        <v>25571123.948480457</v>
      </c>
    </row>
    <row r="48" spans="1:19" ht="15.75" x14ac:dyDescent="0.25">
      <c r="A48" s="10"/>
      <c r="B48" s="10"/>
      <c r="C48" s="24"/>
      <c r="D48" s="25" t="s">
        <v>43</v>
      </c>
      <c r="E48" s="11">
        <v>40317055.950000003</v>
      </c>
      <c r="F48" s="11">
        <v>0</v>
      </c>
      <c r="G48" s="26">
        <v>320397.78629844694</v>
      </c>
      <c r="H48" s="26">
        <v>1259600.1200000001</v>
      </c>
      <c r="I48" s="26">
        <v>1324221.0374046101</v>
      </c>
      <c r="J48" s="26">
        <v>282867.96787970688</v>
      </c>
      <c r="K48" s="26">
        <v>2066263.66</v>
      </c>
      <c r="L48" s="26">
        <v>2972986.3000000003</v>
      </c>
      <c r="M48" s="26">
        <v>477893.44000000006</v>
      </c>
      <c r="N48" s="26">
        <v>559167.033375</v>
      </c>
      <c r="O48" s="26">
        <v>5921195.2800000031</v>
      </c>
      <c r="P48" s="26">
        <v>0</v>
      </c>
      <c r="Q48" s="26">
        <v>0</v>
      </c>
      <c r="R48" s="26">
        <v>20201.709999999995</v>
      </c>
      <c r="S48" s="26">
        <f t="shared" si="1"/>
        <v>55521850.284957759</v>
      </c>
    </row>
    <row r="49" spans="1:19" ht="15.75" x14ac:dyDescent="0.25">
      <c r="A49" s="10"/>
      <c r="B49" s="10"/>
      <c r="C49" s="24"/>
      <c r="D49" s="25" t="s">
        <v>44</v>
      </c>
      <c r="E49" s="11">
        <v>116768164.96000001</v>
      </c>
      <c r="F49" s="11">
        <v>0</v>
      </c>
      <c r="G49" s="26">
        <v>608874.90453057596</v>
      </c>
      <c r="H49" s="26">
        <v>4845888.9799999995</v>
      </c>
      <c r="I49" s="26">
        <v>4128181.0159762679</v>
      </c>
      <c r="J49" s="26">
        <v>918799.2979980096</v>
      </c>
      <c r="K49" s="26">
        <v>5984410.5700000003</v>
      </c>
      <c r="L49" s="26">
        <v>9268109.5099999998</v>
      </c>
      <c r="M49" s="26">
        <v>1384097.6999999997</v>
      </c>
      <c r="N49" s="26">
        <v>1695159.2576249999</v>
      </c>
      <c r="O49" s="26">
        <v>14210173.770000003</v>
      </c>
      <c r="P49" s="26">
        <v>0</v>
      </c>
      <c r="Q49" s="26">
        <v>0</v>
      </c>
      <c r="R49" s="26">
        <v>62977.880000000012</v>
      </c>
      <c r="S49" s="26">
        <f t="shared" si="1"/>
        <v>159874837.84612986</v>
      </c>
    </row>
    <row r="50" spans="1:19" ht="15.75" x14ac:dyDescent="0.25">
      <c r="A50" s="10"/>
      <c r="B50" s="10"/>
      <c r="C50" s="24"/>
      <c r="D50" s="25" t="s">
        <v>45</v>
      </c>
      <c r="E50" s="11">
        <v>12754534.4</v>
      </c>
      <c r="F50" s="11">
        <v>0</v>
      </c>
      <c r="G50" s="26">
        <v>456979.87422779296</v>
      </c>
      <c r="H50" s="26">
        <v>396337.12</v>
      </c>
      <c r="I50" s="26">
        <v>35864.963889548162</v>
      </c>
      <c r="J50" s="26">
        <v>20887.27</v>
      </c>
      <c r="K50" s="26">
        <v>653674.5</v>
      </c>
      <c r="L50" s="26">
        <v>80519.820000000007</v>
      </c>
      <c r="M50" s="26">
        <v>151184.31000000003</v>
      </c>
      <c r="N50" s="26">
        <v>167625.23024999999</v>
      </c>
      <c r="O50" s="26">
        <v>1318046.1899999992</v>
      </c>
      <c r="P50" s="26">
        <v>0</v>
      </c>
      <c r="Q50" s="26">
        <v>0</v>
      </c>
      <c r="R50" s="26">
        <v>547.05999999999995</v>
      </c>
      <c r="S50" s="26">
        <f t="shared" si="1"/>
        <v>16036200.738367341</v>
      </c>
    </row>
    <row r="51" spans="1:19" ht="15.75" x14ac:dyDescent="0.25">
      <c r="A51" s="10"/>
      <c r="B51" s="10"/>
      <c r="C51" s="24"/>
      <c r="D51" s="25" t="s">
        <v>46</v>
      </c>
      <c r="E51" s="11">
        <v>19730999.950000003</v>
      </c>
      <c r="F51" s="11">
        <v>0</v>
      </c>
      <c r="G51" s="26">
        <v>787095.31558308797</v>
      </c>
      <c r="H51" s="26">
        <v>557268.1</v>
      </c>
      <c r="I51" s="26">
        <v>211788.79538224559</v>
      </c>
      <c r="J51" s="26">
        <v>92710.15</v>
      </c>
      <c r="K51" s="26">
        <v>1011220.87</v>
      </c>
      <c r="L51" s="26">
        <v>475483.45</v>
      </c>
      <c r="M51" s="26">
        <v>233879.02999999997</v>
      </c>
      <c r="N51" s="26">
        <v>262859.96887500002</v>
      </c>
      <c r="O51" s="26">
        <v>2288117.9000000008</v>
      </c>
      <c r="P51" s="26">
        <v>0</v>
      </c>
      <c r="Q51" s="26">
        <v>0</v>
      </c>
      <c r="R51" s="26">
        <v>3230.9000000000005</v>
      </c>
      <c r="S51" s="26">
        <f t="shared" si="1"/>
        <v>25654654.429840337</v>
      </c>
    </row>
    <row r="52" spans="1:19" ht="15.75" x14ac:dyDescent="0.25">
      <c r="A52" s="10"/>
      <c r="B52" s="10"/>
      <c r="C52" s="24"/>
      <c r="D52" s="25" t="s">
        <v>47</v>
      </c>
      <c r="E52" s="11">
        <v>16979481.469999999</v>
      </c>
      <c r="F52" s="11">
        <v>0</v>
      </c>
      <c r="G52" s="26">
        <v>714521.91703178908</v>
      </c>
      <c r="H52" s="26">
        <v>527591.94999999995</v>
      </c>
      <c r="I52" s="26">
        <v>59362.698851665918</v>
      </c>
      <c r="J52" s="26">
        <v>26017.47</v>
      </c>
      <c r="K52" s="26">
        <v>870204.54999999993</v>
      </c>
      <c r="L52" s="26">
        <v>133274.19</v>
      </c>
      <c r="M52" s="26">
        <v>201264.20999999996</v>
      </c>
      <c r="N52" s="26">
        <v>224298.37087500002</v>
      </c>
      <c r="O52" s="26">
        <v>1975079.4800000007</v>
      </c>
      <c r="P52" s="26">
        <v>0</v>
      </c>
      <c r="Q52" s="26">
        <v>0</v>
      </c>
      <c r="R52" s="26">
        <v>905.5200000000001</v>
      </c>
      <c r="S52" s="26">
        <f t="shared" si="1"/>
        <v>21712001.826758455</v>
      </c>
    </row>
    <row r="53" spans="1:19" ht="15.75" x14ac:dyDescent="0.25">
      <c r="A53" s="10"/>
      <c r="B53" s="10"/>
      <c r="C53" s="24"/>
      <c r="D53" s="25" t="s">
        <v>48</v>
      </c>
      <c r="E53" s="11">
        <v>16921359.210000001</v>
      </c>
      <c r="F53" s="11">
        <v>0</v>
      </c>
      <c r="G53" s="26">
        <v>903488.59955627809</v>
      </c>
      <c r="H53" s="26">
        <v>525758.88</v>
      </c>
      <c r="I53" s="26">
        <v>73997.25308245857</v>
      </c>
      <c r="J53" s="26">
        <v>34812.11</v>
      </c>
      <c r="K53" s="26">
        <v>867225.7699999999</v>
      </c>
      <c r="L53" s="26">
        <v>166129.98000000001</v>
      </c>
      <c r="M53" s="26">
        <v>200575.27000000002</v>
      </c>
      <c r="N53" s="26">
        <v>243801.88537500001</v>
      </c>
      <c r="O53" s="26">
        <v>1368081.8900000004</v>
      </c>
      <c r="P53" s="26">
        <v>0</v>
      </c>
      <c r="Q53" s="26">
        <v>0</v>
      </c>
      <c r="R53" s="26">
        <v>1128.8100000000002</v>
      </c>
      <c r="S53" s="26">
        <f t="shared" si="1"/>
        <v>21306359.658013735</v>
      </c>
    </row>
    <row r="54" spans="1:19" ht="15.75" x14ac:dyDescent="0.25">
      <c r="A54" s="10"/>
      <c r="B54" s="10"/>
      <c r="C54" s="24"/>
      <c r="D54" s="25" t="s">
        <v>49</v>
      </c>
      <c r="E54" s="11">
        <v>17708106.559999999</v>
      </c>
      <c r="F54" s="11">
        <v>0</v>
      </c>
      <c r="G54" s="26">
        <v>620650.88420288905</v>
      </c>
      <c r="H54" s="26">
        <v>550316.50999999989</v>
      </c>
      <c r="I54" s="26">
        <v>68122.81934192912</v>
      </c>
      <c r="J54" s="26">
        <v>40675.21</v>
      </c>
      <c r="K54" s="26">
        <v>907546.85</v>
      </c>
      <c r="L54" s="26">
        <v>152941.38999999998</v>
      </c>
      <c r="M54" s="26">
        <v>209900.91000000003</v>
      </c>
      <c r="N54" s="26">
        <v>240898.62975000002</v>
      </c>
      <c r="O54" s="26">
        <v>1552935.5699999998</v>
      </c>
      <c r="P54" s="26">
        <v>706662.08</v>
      </c>
      <c r="Q54" s="26">
        <v>0</v>
      </c>
      <c r="R54" s="26">
        <v>1039.1799999999998</v>
      </c>
      <c r="S54" s="26">
        <f t="shared" si="1"/>
        <v>22759796.593294818</v>
      </c>
    </row>
    <row r="55" spans="1:19" ht="15.75" x14ac:dyDescent="0.25">
      <c r="A55" s="10"/>
      <c r="B55" s="10"/>
      <c r="C55" s="24"/>
      <c r="D55" s="25" t="s">
        <v>50</v>
      </c>
      <c r="E55" s="11">
        <v>6301768.1699999999</v>
      </c>
      <c r="F55" s="11">
        <v>0</v>
      </c>
      <c r="G55" s="26">
        <v>853269.85281410906</v>
      </c>
      <c r="H55" s="26">
        <v>195791.58000000002</v>
      </c>
      <c r="I55" s="26">
        <v>11851.927722120799</v>
      </c>
      <c r="J55" s="26">
        <v>6595.98</v>
      </c>
      <c r="K55" s="26">
        <v>322967.89999999997</v>
      </c>
      <c r="L55" s="26">
        <v>26608.559999999998</v>
      </c>
      <c r="M55" s="26">
        <v>74697.19</v>
      </c>
      <c r="N55" s="26">
        <v>89356.640249999997</v>
      </c>
      <c r="O55" s="26">
        <v>946253.89000000025</v>
      </c>
      <c r="P55" s="26">
        <v>0</v>
      </c>
      <c r="Q55" s="26">
        <v>0</v>
      </c>
      <c r="R55" s="26">
        <v>180.72</v>
      </c>
      <c r="S55" s="26">
        <f t="shared" si="1"/>
        <v>8829342.410786232</v>
      </c>
    </row>
    <row r="56" spans="1:19" ht="15.75" x14ac:dyDescent="0.25">
      <c r="A56" s="10"/>
      <c r="B56" s="10"/>
      <c r="C56" s="24"/>
      <c r="D56" s="25" t="s">
        <v>51</v>
      </c>
      <c r="E56" s="11">
        <v>21643640.879999999</v>
      </c>
      <c r="F56" s="11">
        <v>0</v>
      </c>
      <c r="G56" s="26">
        <v>990495.34666277887</v>
      </c>
      <c r="H56" s="26">
        <v>672446.27</v>
      </c>
      <c r="I56" s="26">
        <v>40708.7952194584</v>
      </c>
      <c r="J56" s="26">
        <v>25284.59</v>
      </c>
      <c r="K56" s="26">
        <v>1109244.4100000001</v>
      </c>
      <c r="L56" s="26">
        <v>91394.63</v>
      </c>
      <c r="M56" s="26">
        <v>256550.29999999996</v>
      </c>
      <c r="N56" s="26">
        <v>286587.12375000003</v>
      </c>
      <c r="O56" s="26">
        <v>1899078.2999999998</v>
      </c>
      <c r="P56" s="26">
        <v>0</v>
      </c>
      <c r="Q56" s="26">
        <v>0</v>
      </c>
      <c r="R56" s="26">
        <v>620.93999999999994</v>
      </c>
      <c r="S56" s="26">
        <f t="shared" si="1"/>
        <v>27016051.585632239</v>
      </c>
    </row>
    <row r="57" spans="1:19" ht="15.75" x14ac:dyDescent="0.25">
      <c r="A57" s="10"/>
      <c r="B57" s="10"/>
      <c r="C57" s="24"/>
      <c r="D57" s="25" t="s">
        <v>52</v>
      </c>
      <c r="E57" s="11">
        <v>9645294.5799999982</v>
      </c>
      <c r="F57" s="11">
        <v>0</v>
      </c>
      <c r="G57" s="26">
        <v>398038.89522886899</v>
      </c>
      <c r="H57" s="26">
        <v>299973.07999999996</v>
      </c>
      <c r="I57" s="26">
        <v>75130.915734139693</v>
      </c>
      <c r="J57" s="26">
        <v>34812.11</v>
      </c>
      <c r="K57" s="26">
        <v>494324.83</v>
      </c>
      <c r="L57" s="26">
        <v>168675.15</v>
      </c>
      <c r="M57" s="26">
        <v>114329.31000000001</v>
      </c>
      <c r="N57" s="26">
        <v>130861.26449999999</v>
      </c>
      <c r="O57" s="26">
        <v>1108680.1100000003</v>
      </c>
      <c r="P57" s="26">
        <v>0</v>
      </c>
      <c r="Q57" s="26">
        <v>0</v>
      </c>
      <c r="R57" s="26">
        <v>1146.0500000000002</v>
      </c>
      <c r="S57" s="26">
        <f t="shared" si="1"/>
        <v>12471266.295463007</v>
      </c>
    </row>
    <row r="58" spans="1:19" ht="15.75" x14ac:dyDescent="0.25">
      <c r="A58" s="10"/>
      <c r="B58" s="10"/>
      <c r="C58" s="24"/>
      <c r="D58" s="25" t="s">
        <v>53</v>
      </c>
      <c r="E58" s="11">
        <v>7850695.7200000007</v>
      </c>
      <c r="F58" s="11">
        <v>0</v>
      </c>
      <c r="G58" s="26">
        <v>339904.63890551811</v>
      </c>
      <c r="H58" s="26">
        <v>243966.83000000002</v>
      </c>
      <c r="I58" s="26">
        <v>21230.409658755521</v>
      </c>
      <c r="J58" s="26">
        <v>8794.64</v>
      </c>
      <c r="K58" s="26">
        <v>402350.99</v>
      </c>
      <c r="L58" s="26">
        <v>47664.04</v>
      </c>
      <c r="M58" s="26">
        <v>93057.22000000003</v>
      </c>
      <c r="N58" s="26">
        <v>96618.756374999997</v>
      </c>
      <c r="O58" s="26">
        <v>1023139.4799999995</v>
      </c>
      <c r="P58" s="26">
        <v>0</v>
      </c>
      <c r="Q58" s="26">
        <v>0</v>
      </c>
      <c r="R58" s="26">
        <v>323.79000000000002</v>
      </c>
      <c r="S58" s="26">
        <f t="shared" si="1"/>
        <v>10127746.514939275</v>
      </c>
    </row>
    <row r="59" spans="1:19" ht="15.75" x14ac:dyDescent="0.25">
      <c r="A59" s="10"/>
      <c r="B59" s="10"/>
      <c r="C59" s="24"/>
      <c r="D59" s="25" t="s">
        <v>54</v>
      </c>
      <c r="E59" s="11">
        <v>21768274.100000001</v>
      </c>
      <c r="F59" s="11">
        <v>0</v>
      </c>
      <c r="G59" s="26">
        <v>666045.77691578609</v>
      </c>
      <c r="H59" s="26">
        <v>676718.37</v>
      </c>
      <c r="I59" s="26">
        <v>109037.73504351138</v>
      </c>
      <c r="J59" s="26">
        <v>46171.86</v>
      </c>
      <c r="K59" s="26">
        <v>1115631.9000000001</v>
      </c>
      <c r="L59" s="26">
        <v>244798.78000000003</v>
      </c>
      <c r="M59" s="26">
        <v>258027.62999999995</v>
      </c>
      <c r="N59" s="26">
        <v>303656.67599999998</v>
      </c>
      <c r="O59" s="26">
        <v>1918157.5699999998</v>
      </c>
      <c r="P59" s="26">
        <v>0</v>
      </c>
      <c r="Q59" s="26">
        <v>0</v>
      </c>
      <c r="R59" s="26">
        <v>1663.35</v>
      </c>
      <c r="S59" s="26">
        <f t="shared" si="1"/>
        <v>27108183.747959297</v>
      </c>
    </row>
    <row r="60" spans="1:19" ht="15.75" x14ac:dyDescent="0.25">
      <c r="A60" s="10"/>
      <c r="B60" s="10"/>
      <c r="C60" s="24"/>
      <c r="D60" s="25" t="s">
        <v>55</v>
      </c>
      <c r="E60" s="11">
        <v>18539194.57</v>
      </c>
      <c r="F60" s="11">
        <v>0</v>
      </c>
      <c r="G60" s="26">
        <v>394021.78152731608</v>
      </c>
      <c r="H60" s="26">
        <v>576092.95000000007</v>
      </c>
      <c r="I60" s="26">
        <v>63485.108494142725</v>
      </c>
      <c r="J60" s="26">
        <v>26383.919999999998</v>
      </c>
      <c r="K60" s="26">
        <v>950140.41</v>
      </c>
      <c r="L60" s="26">
        <v>142529.35</v>
      </c>
      <c r="M60" s="26">
        <v>219752.1</v>
      </c>
      <c r="N60" s="26">
        <v>251008.32262500003</v>
      </c>
      <c r="O60" s="26">
        <v>1408514.7899999998</v>
      </c>
      <c r="P60" s="26">
        <v>0</v>
      </c>
      <c r="Q60" s="26">
        <v>0</v>
      </c>
      <c r="R60" s="26">
        <v>968.41000000000008</v>
      </c>
      <c r="S60" s="26">
        <f t="shared" si="1"/>
        <v>22572091.712646462</v>
      </c>
    </row>
    <row r="61" spans="1:19" ht="15.75" x14ac:dyDescent="0.25">
      <c r="A61" s="10"/>
      <c r="B61" s="10"/>
      <c r="C61" s="24"/>
      <c r="D61" s="25" t="s">
        <v>56</v>
      </c>
      <c r="E61" s="11">
        <v>18986795.699999999</v>
      </c>
      <c r="F61" s="11">
        <v>0</v>
      </c>
      <c r="G61" s="26">
        <v>791549.75624633208</v>
      </c>
      <c r="H61" s="26">
        <v>589936.45000000007</v>
      </c>
      <c r="I61" s="26">
        <v>61836.144637152</v>
      </c>
      <c r="J61" s="26">
        <v>26383.919999999998</v>
      </c>
      <c r="K61" s="26">
        <v>973080.1399999999</v>
      </c>
      <c r="L61" s="26">
        <v>138827.28</v>
      </c>
      <c r="M61" s="26">
        <v>225057.67999999996</v>
      </c>
      <c r="N61" s="26">
        <v>276509.24737500004</v>
      </c>
      <c r="O61" s="26">
        <v>2150898.8699999987</v>
      </c>
      <c r="P61" s="26">
        <v>0</v>
      </c>
      <c r="Q61" s="26">
        <v>0</v>
      </c>
      <c r="R61" s="26">
        <v>943.26</v>
      </c>
      <c r="S61" s="26">
        <f t="shared" si="1"/>
        <v>24221818.448258486</v>
      </c>
    </row>
    <row r="62" spans="1:19" ht="15.75" x14ac:dyDescent="0.25">
      <c r="A62" s="10"/>
      <c r="B62" s="10"/>
      <c r="C62" s="24"/>
      <c r="D62" s="25" t="s">
        <v>57</v>
      </c>
      <c r="E62" s="11">
        <v>135812483.81</v>
      </c>
      <c r="F62" s="11">
        <v>0</v>
      </c>
      <c r="G62" s="26">
        <v>5075928.3535084995</v>
      </c>
      <c r="H62" s="26">
        <v>5880587.0700000003</v>
      </c>
      <c r="I62" s="26">
        <v>3401503.2562486697</v>
      </c>
      <c r="J62" s="26">
        <v>1451848.37</v>
      </c>
      <c r="K62" s="26">
        <v>6960438.7799999993</v>
      </c>
      <c r="L62" s="26">
        <v>7636657.54</v>
      </c>
      <c r="M62" s="26">
        <v>1609837.3100000003</v>
      </c>
      <c r="N62" s="26">
        <v>1800535.505625</v>
      </c>
      <c r="O62" s="26">
        <v>18224330.310000002</v>
      </c>
      <c r="P62" s="26">
        <v>0</v>
      </c>
      <c r="Q62" s="26">
        <v>0</v>
      </c>
      <c r="R62" s="26">
        <v>51891.92</v>
      </c>
      <c r="S62" s="26">
        <f t="shared" si="1"/>
        <v>187906042.22538218</v>
      </c>
    </row>
    <row r="63" spans="1:19" ht="15.75" x14ac:dyDescent="0.25">
      <c r="A63" s="10"/>
      <c r="B63" s="10"/>
      <c r="C63" s="24"/>
      <c r="D63" s="25" t="s">
        <v>58</v>
      </c>
      <c r="E63" s="11">
        <v>20082130.160000004</v>
      </c>
      <c r="F63" s="11">
        <v>0</v>
      </c>
      <c r="G63" s="26">
        <v>300834.87192743999</v>
      </c>
      <c r="H63" s="26">
        <v>627611.36</v>
      </c>
      <c r="I63" s="26">
        <v>607230.94033683266</v>
      </c>
      <c r="J63" s="26">
        <v>110981.12440167647</v>
      </c>
      <c r="K63" s="26">
        <v>1029216.42</v>
      </c>
      <c r="L63" s="26">
        <v>1363283.94</v>
      </c>
      <c r="M63" s="26">
        <v>238041.08999999994</v>
      </c>
      <c r="N63" s="26">
        <v>254961.52274999997</v>
      </c>
      <c r="O63" s="26">
        <v>2699900.7199999993</v>
      </c>
      <c r="P63" s="26">
        <v>0</v>
      </c>
      <c r="Q63" s="26">
        <v>0</v>
      </c>
      <c r="R63" s="26">
        <v>9263.6099999999988</v>
      </c>
      <c r="S63" s="26">
        <f t="shared" si="1"/>
        <v>27323455.759415954</v>
      </c>
    </row>
    <row r="64" spans="1:19" ht="15.75" x14ac:dyDescent="0.25">
      <c r="A64" s="10"/>
      <c r="B64" s="10"/>
      <c r="C64" s="24"/>
      <c r="D64" s="25" t="s">
        <v>59</v>
      </c>
      <c r="E64" s="11">
        <v>117952180.73999999</v>
      </c>
      <c r="F64" s="11">
        <v>0</v>
      </c>
      <c r="G64" s="26">
        <v>1566248.8</v>
      </c>
      <c r="H64" s="26">
        <v>4882299.3</v>
      </c>
      <c r="I64" s="26">
        <v>2722748.5086148651</v>
      </c>
      <c r="J64" s="26">
        <v>0</v>
      </c>
      <c r="K64" s="26">
        <v>6045091.8099999996</v>
      </c>
      <c r="L64" s="26">
        <v>6112796.7200000007</v>
      </c>
      <c r="M64" s="26">
        <v>1398132.29</v>
      </c>
      <c r="N64" s="26">
        <v>1562293.5536249997</v>
      </c>
      <c r="O64" s="26">
        <v>11689251.209999995</v>
      </c>
      <c r="P64" s="26">
        <v>0</v>
      </c>
      <c r="Q64" s="26">
        <v>0</v>
      </c>
      <c r="R64" s="26">
        <v>41537.109999999993</v>
      </c>
      <c r="S64" s="26">
        <f t="shared" si="1"/>
        <v>153972580.04223987</v>
      </c>
    </row>
    <row r="65" spans="1:19" ht="15.75" x14ac:dyDescent="0.25">
      <c r="A65" s="10"/>
      <c r="B65" s="10"/>
      <c r="C65" s="24"/>
      <c r="D65" s="25" t="s">
        <v>60</v>
      </c>
      <c r="E65" s="11">
        <v>19896977.859999999</v>
      </c>
      <c r="F65" s="11">
        <v>0</v>
      </c>
      <c r="G65" s="26">
        <v>948805.63651566207</v>
      </c>
      <c r="H65" s="26">
        <v>618268.42000000004</v>
      </c>
      <c r="I65" s="26">
        <v>95949.084428647533</v>
      </c>
      <c r="J65" s="26">
        <v>42507.42</v>
      </c>
      <c r="K65" s="26">
        <v>1019727.2899999999</v>
      </c>
      <c r="L65" s="26">
        <v>215413.66999999998</v>
      </c>
      <c r="M65" s="26">
        <v>235846.42999999996</v>
      </c>
      <c r="N65" s="26">
        <v>263042.91375000001</v>
      </c>
      <c r="O65" s="26">
        <v>1684468.7100000002</v>
      </c>
      <c r="P65" s="26">
        <v>0</v>
      </c>
      <c r="Q65" s="26">
        <v>0</v>
      </c>
      <c r="R65" s="26">
        <v>1463.6799999999998</v>
      </c>
      <c r="S65" s="26">
        <f t="shared" si="1"/>
        <v>25022471.114694312</v>
      </c>
    </row>
    <row r="66" spans="1:19" ht="15.75" x14ac:dyDescent="0.25">
      <c r="A66" s="10"/>
      <c r="B66" s="10"/>
      <c r="C66" s="24"/>
      <c r="D66" s="25" t="s">
        <v>61</v>
      </c>
      <c r="E66" s="11">
        <v>42691678.739999995</v>
      </c>
      <c r="F66" s="11">
        <v>0</v>
      </c>
      <c r="G66" s="26">
        <v>2294205.649311109</v>
      </c>
      <c r="H66" s="26">
        <v>1326786.6899999997</v>
      </c>
      <c r="I66" s="26">
        <v>175614.65076951167</v>
      </c>
      <c r="J66" s="26">
        <v>72555.77</v>
      </c>
      <c r="K66" s="26">
        <v>2187963.9300000002</v>
      </c>
      <c r="L66" s="26">
        <v>394269.49</v>
      </c>
      <c r="M66" s="26">
        <v>506040.75000000006</v>
      </c>
      <c r="N66" s="26">
        <v>594912.87112499995</v>
      </c>
      <c r="O66" s="26">
        <v>3664223.2000000011</v>
      </c>
      <c r="P66" s="26">
        <v>0</v>
      </c>
      <c r="Q66" s="26">
        <v>0</v>
      </c>
      <c r="R66" s="26">
        <v>2679.03</v>
      </c>
      <c r="S66" s="26">
        <f t="shared" si="1"/>
        <v>53910930.771205619</v>
      </c>
    </row>
    <row r="67" spans="1:19" ht="15.75" x14ac:dyDescent="0.25">
      <c r="A67" s="10"/>
      <c r="B67" s="10"/>
      <c r="C67" s="24"/>
      <c r="D67" s="25" t="s">
        <v>62</v>
      </c>
      <c r="E67" s="11">
        <v>18455306.82</v>
      </c>
      <c r="F67" s="11">
        <v>0</v>
      </c>
      <c r="G67" s="26">
        <v>854126.11411569291</v>
      </c>
      <c r="H67" s="26">
        <v>573362.97</v>
      </c>
      <c r="I67" s="26">
        <v>38235.349433972326</v>
      </c>
      <c r="J67" s="26">
        <v>27849.69</v>
      </c>
      <c r="K67" s="26">
        <v>945841.14</v>
      </c>
      <c r="L67" s="26">
        <v>85841.54</v>
      </c>
      <c r="M67" s="26">
        <v>218757.74000000002</v>
      </c>
      <c r="N67" s="26">
        <v>250435.62562499999</v>
      </c>
      <c r="O67" s="26">
        <v>2081531.5200000009</v>
      </c>
      <c r="P67" s="26">
        <v>0</v>
      </c>
      <c r="Q67" s="26">
        <v>0</v>
      </c>
      <c r="R67" s="26">
        <v>583.2299999999999</v>
      </c>
      <c r="S67" s="26">
        <f t="shared" si="1"/>
        <v>23531871.739174664</v>
      </c>
    </row>
    <row r="68" spans="1:19" ht="15.75" x14ac:dyDescent="0.25">
      <c r="A68" s="10"/>
      <c r="B68" s="10"/>
      <c r="C68" s="24"/>
      <c r="D68" s="25" t="s">
        <v>63</v>
      </c>
      <c r="E68" s="11">
        <v>13006197.690000001</v>
      </c>
      <c r="F68" s="11">
        <v>0</v>
      </c>
      <c r="G68" s="26">
        <v>474645.70361435704</v>
      </c>
      <c r="H68" s="26">
        <v>404128.01000000007</v>
      </c>
      <c r="I68" s="26">
        <v>37410.867505476956</v>
      </c>
      <c r="J68" s="26">
        <v>22353.040000000001</v>
      </c>
      <c r="K68" s="26">
        <v>666572.31999999995</v>
      </c>
      <c r="L68" s="26">
        <v>83990.510000000009</v>
      </c>
      <c r="M68" s="26">
        <v>154167.37</v>
      </c>
      <c r="N68" s="26">
        <v>167482.05599999998</v>
      </c>
      <c r="O68" s="26">
        <v>1004249.8399999996</v>
      </c>
      <c r="P68" s="26">
        <v>0</v>
      </c>
      <c r="Q68" s="26">
        <v>0</v>
      </c>
      <c r="R68" s="26">
        <v>570.64</v>
      </c>
      <c r="S68" s="26">
        <f t="shared" si="1"/>
        <v>16021768.047119835</v>
      </c>
    </row>
    <row r="69" spans="1:19" ht="15.75" x14ac:dyDescent="0.25">
      <c r="A69" s="10"/>
      <c r="B69" s="10"/>
      <c r="C69" s="24"/>
      <c r="D69" s="25" t="s">
        <v>64</v>
      </c>
      <c r="E69" s="11">
        <v>56928030.599999994</v>
      </c>
      <c r="F69" s="11">
        <v>0</v>
      </c>
      <c r="G69" s="26">
        <v>446485.33000000007</v>
      </c>
      <c r="H69" s="26">
        <v>2355843.6700000004</v>
      </c>
      <c r="I69" s="26">
        <v>1005249.5913179677</v>
      </c>
      <c r="J69" s="26">
        <v>478551.51769656362</v>
      </c>
      <c r="K69" s="26">
        <v>2917582.11</v>
      </c>
      <c r="L69" s="26">
        <v>2256868.8899999997</v>
      </c>
      <c r="M69" s="26">
        <v>674789.67999999993</v>
      </c>
      <c r="N69" s="26">
        <v>680936.73300000001</v>
      </c>
      <c r="O69" s="26">
        <v>5655286.3300000001</v>
      </c>
      <c r="P69" s="26">
        <v>0</v>
      </c>
      <c r="Q69" s="26">
        <v>0</v>
      </c>
      <c r="R69" s="26">
        <v>15335.64</v>
      </c>
      <c r="S69" s="26">
        <f t="shared" si="1"/>
        <v>73414960.092014521</v>
      </c>
    </row>
    <row r="70" spans="1:19" ht="15.75" x14ac:dyDescent="0.25">
      <c r="A70" s="10"/>
      <c r="B70" s="10"/>
      <c r="C70" s="24"/>
      <c r="D70" s="25" t="s">
        <v>65</v>
      </c>
      <c r="E70" s="11">
        <v>34857760.490000002</v>
      </c>
      <c r="F70" s="11">
        <v>0</v>
      </c>
      <c r="G70" s="26">
        <v>477583.98000000004</v>
      </c>
      <c r="H70" s="26">
        <v>1085461.98</v>
      </c>
      <c r="I70" s="26">
        <v>886524.19361463573</v>
      </c>
      <c r="J70" s="26">
        <v>378473.28863355826</v>
      </c>
      <c r="K70" s="26">
        <v>1786472.8</v>
      </c>
      <c r="L70" s="26">
        <v>1990320.5</v>
      </c>
      <c r="M70" s="26">
        <v>413182.31</v>
      </c>
      <c r="N70" s="26">
        <v>443084.53312500002</v>
      </c>
      <c r="O70" s="26">
        <v>4691974.7500000009</v>
      </c>
      <c r="P70" s="26">
        <v>0</v>
      </c>
      <c r="Q70" s="26">
        <v>0</v>
      </c>
      <c r="R70" s="26">
        <v>13524.38</v>
      </c>
      <c r="S70" s="26">
        <f t="shared" si="1"/>
        <v>47024363.20537319</v>
      </c>
    </row>
    <row r="71" spans="1:19" ht="15.75" x14ac:dyDescent="0.25">
      <c r="A71" s="10"/>
      <c r="B71" s="10"/>
      <c r="C71" s="24"/>
      <c r="D71" s="25" t="s">
        <v>66</v>
      </c>
      <c r="E71" s="11">
        <v>102044065.7</v>
      </c>
      <c r="F71" s="11">
        <v>0</v>
      </c>
      <c r="G71" s="26">
        <v>449230.56933054602</v>
      </c>
      <c r="H71" s="26">
        <v>3180081.57</v>
      </c>
      <c r="I71" s="26">
        <v>2616390.339838963</v>
      </c>
      <c r="J71" s="26">
        <v>472765.69745452632</v>
      </c>
      <c r="K71" s="26">
        <v>5229795.1800000006</v>
      </c>
      <c r="L71" s="26">
        <v>5874013.79</v>
      </c>
      <c r="M71" s="26">
        <v>1209567.29</v>
      </c>
      <c r="N71" s="26">
        <v>1209575.8346250001</v>
      </c>
      <c r="O71" s="26">
        <v>9448957.7700000014</v>
      </c>
      <c r="P71" s="26">
        <v>0</v>
      </c>
      <c r="Q71" s="26">
        <v>0</v>
      </c>
      <c r="R71" s="26">
        <v>39914.54</v>
      </c>
      <c r="S71" s="26">
        <f t="shared" si="1"/>
        <v>131774358.28124906</v>
      </c>
    </row>
    <row r="72" spans="1:19" ht="15.75" x14ac:dyDescent="0.25">
      <c r="A72" s="10"/>
      <c r="B72" s="10"/>
      <c r="C72" s="24"/>
      <c r="D72" s="25" t="s">
        <v>67</v>
      </c>
      <c r="E72" s="11">
        <v>24208209.490000002</v>
      </c>
      <c r="F72" s="11">
        <v>0</v>
      </c>
      <c r="G72" s="26">
        <v>1457671.0532080233</v>
      </c>
      <c r="H72" s="26">
        <v>753349.28999999992</v>
      </c>
      <c r="I72" s="26">
        <v>581053.63910710486</v>
      </c>
      <c r="J72" s="26">
        <v>211804.23</v>
      </c>
      <c r="K72" s="26">
        <v>1240679.47</v>
      </c>
      <c r="L72" s="26">
        <v>1304513.71</v>
      </c>
      <c r="M72" s="26">
        <v>286949.09999999998</v>
      </c>
      <c r="N72" s="26">
        <v>319636.513125</v>
      </c>
      <c r="O72" s="26">
        <v>3384731.4500000007</v>
      </c>
      <c r="P72" s="26">
        <v>0</v>
      </c>
      <c r="Q72" s="26">
        <v>0</v>
      </c>
      <c r="R72" s="26">
        <v>8864.2200000000012</v>
      </c>
      <c r="S72" s="26">
        <f t="shared" si="1"/>
        <v>33757462.165440127</v>
      </c>
    </row>
    <row r="73" spans="1:19" ht="15.75" x14ac:dyDescent="0.25">
      <c r="A73" s="10"/>
      <c r="B73" s="10"/>
      <c r="C73" s="24"/>
      <c r="D73" s="25" t="s">
        <v>68</v>
      </c>
      <c r="E73" s="11">
        <v>85306660.210000008</v>
      </c>
      <c r="F73" s="11">
        <v>0</v>
      </c>
      <c r="G73" s="26">
        <v>265049.21000000002</v>
      </c>
      <c r="H73" s="26">
        <v>2818168.2600000002</v>
      </c>
      <c r="I73" s="26">
        <v>365863.85576981597</v>
      </c>
      <c r="J73" s="26">
        <v>163433.71</v>
      </c>
      <c r="K73" s="26">
        <v>4371997.1099999994</v>
      </c>
      <c r="L73" s="26">
        <v>821394.7699999999</v>
      </c>
      <c r="M73" s="26">
        <v>1011172.4299999999</v>
      </c>
      <c r="N73" s="26">
        <v>1124745.0914999999</v>
      </c>
      <c r="O73" s="26">
        <v>6311308.7299999995</v>
      </c>
      <c r="P73" s="26">
        <v>0</v>
      </c>
      <c r="Q73" s="26">
        <v>0</v>
      </c>
      <c r="R73" s="26">
        <v>5581.3899999999994</v>
      </c>
      <c r="S73" s="26">
        <f t="shared" si="1"/>
        <v>102565374.76726982</v>
      </c>
    </row>
    <row r="74" spans="1:19" ht="15.75" x14ac:dyDescent="0.25">
      <c r="A74" s="10"/>
      <c r="B74" s="10"/>
      <c r="C74" s="24"/>
      <c r="D74" s="25" t="s">
        <v>69</v>
      </c>
      <c r="E74" s="11">
        <v>463428935.44</v>
      </c>
      <c r="F74" s="11">
        <v>0</v>
      </c>
      <c r="G74" s="26">
        <v>2700178.5870776949</v>
      </c>
      <c r="H74" s="26">
        <v>19214487.109999999</v>
      </c>
      <c r="I74" s="26">
        <v>10645607.600491026</v>
      </c>
      <c r="J74" s="26">
        <v>0</v>
      </c>
      <c r="K74" s="26">
        <v>23750900.079999998</v>
      </c>
      <c r="L74" s="26">
        <v>23900273.920000002</v>
      </c>
      <c r="M74" s="26">
        <v>5493200.54</v>
      </c>
      <c r="N74" s="26">
        <v>6088492.9353749994</v>
      </c>
      <c r="O74" s="26">
        <v>47985973.409999989</v>
      </c>
      <c r="P74" s="26">
        <v>0</v>
      </c>
      <c r="Q74" s="26">
        <v>0</v>
      </c>
      <c r="R74" s="26">
        <v>162405.23000000001</v>
      </c>
      <c r="S74" s="26">
        <f t="shared" ref="S74:S105" si="2">SUM(E74:R74)</f>
        <v>603370454.85294366</v>
      </c>
    </row>
    <row r="75" spans="1:19" ht="15.75" x14ac:dyDescent="0.25">
      <c r="A75" s="10"/>
      <c r="B75" s="10"/>
      <c r="C75" s="24"/>
      <c r="D75" s="25" t="s">
        <v>70</v>
      </c>
      <c r="E75" s="11">
        <v>169167455.09</v>
      </c>
      <c r="F75" s="11">
        <v>0</v>
      </c>
      <c r="G75" s="26">
        <v>5041869.2968620751</v>
      </c>
      <c r="H75" s="26">
        <v>7006914.4900000002</v>
      </c>
      <c r="I75" s="26">
        <v>3951329.6423140131</v>
      </c>
      <c r="J75" s="26">
        <v>1694773.5669161752</v>
      </c>
      <c r="K75" s="26">
        <v>8669893.0899999999</v>
      </c>
      <c r="L75" s="26">
        <v>8871063.4799999986</v>
      </c>
      <c r="M75" s="26">
        <v>2005206.56</v>
      </c>
      <c r="N75" s="26">
        <v>2260291.8847499997</v>
      </c>
      <c r="O75" s="26">
        <v>20273641.969999995</v>
      </c>
      <c r="P75" s="26">
        <v>0</v>
      </c>
      <c r="Q75" s="26">
        <v>0</v>
      </c>
      <c r="R75" s="26">
        <v>60279.889999999992</v>
      </c>
      <c r="S75" s="26">
        <f t="shared" si="2"/>
        <v>229002718.96084225</v>
      </c>
    </row>
    <row r="76" spans="1:19" ht="15.75" x14ac:dyDescent="0.25">
      <c r="A76" s="10"/>
      <c r="B76" s="10"/>
      <c r="C76" s="24"/>
      <c r="D76" s="25" t="s">
        <v>71</v>
      </c>
      <c r="E76" s="11">
        <v>111582103.89000002</v>
      </c>
      <c r="F76" s="11">
        <v>0</v>
      </c>
      <c r="G76" s="26">
        <v>1360175.6</v>
      </c>
      <c r="H76" s="26">
        <v>4618017.8500000006</v>
      </c>
      <c r="I76" s="26">
        <v>2868784.8701996054</v>
      </c>
      <c r="J76" s="26">
        <v>2884022.8464532685</v>
      </c>
      <c r="K76" s="26">
        <v>5718623.0699999994</v>
      </c>
      <c r="L76" s="26">
        <v>6440660.4900000002</v>
      </c>
      <c r="M76" s="26">
        <v>1322625.3299999996</v>
      </c>
      <c r="N76" s="26">
        <v>1437286.5251249999</v>
      </c>
      <c r="O76" s="26">
        <v>13567418.469999999</v>
      </c>
      <c r="P76" s="26">
        <v>0</v>
      </c>
      <c r="Q76" s="26">
        <v>0</v>
      </c>
      <c r="R76" s="26">
        <v>43764.989999999991</v>
      </c>
      <c r="S76" s="26">
        <f t="shared" si="2"/>
        <v>151843483.93177789</v>
      </c>
    </row>
    <row r="77" spans="1:19" ht="15.75" x14ac:dyDescent="0.25">
      <c r="A77" s="10"/>
      <c r="B77" s="10"/>
      <c r="C77" s="24"/>
      <c r="D77" s="25" t="s">
        <v>72</v>
      </c>
      <c r="E77" s="11">
        <v>18621284.759999998</v>
      </c>
      <c r="F77" s="11">
        <v>0</v>
      </c>
      <c r="G77" s="26">
        <v>891052.03862136509</v>
      </c>
      <c r="H77" s="26">
        <v>578585.5</v>
      </c>
      <c r="I77" s="26">
        <v>52148.481977331518</v>
      </c>
      <c r="J77" s="26">
        <v>23818.81</v>
      </c>
      <c r="K77" s="26">
        <v>954347.55999999994</v>
      </c>
      <c r="L77" s="26">
        <v>117077.67</v>
      </c>
      <c r="M77" s="26">
        <v>220725.15</v>
      </c>
      <c r="N77" s="26">
        <v>244430.26125000001</v>
      </c>
      <c r="O77" s="26">
        <v>1735072.8899999994</v>
      </c>
      <c r="P77" s="26">
        <v>0</v>
      </c>
      <c r="Q77" s="26">
        <v>0</v>
      </c>
      <c r="R77" s="26">
        <v>795.47</v>
      </c>
      <c r="S77" s="26">
        <f t="shared" si="2"/>
        <v>23439338.591848694</v>
      </c>
    </row>
    <row r="78" spans="1:19" ht="15.75" x14ac:dyDescent="0.25">
      <c r="A78" s="10"/>
      <c r="B78" s="10"/>
      <c r="C78" s="24"/>
      <c r="D78" s="25" t="s">
        <v>73</v>
      </c>
      <c r="E78" s="11">
        <v>16535475.549999999</v>
      </c>
      <c r="F78" s="11">
        <v>0</v>
      </c>
      <c r="G78" s="26">
        <v>1035211.382617184</v>
      </c>
      <c r="H78" s="26">
        <v>514027.15</v>
      </c>
      <c r="I78" s="26">
        <v>93887.879607409122</v>
      </c>
      <c r="J78" s="26">
        <v>56065.82</v>
      </c>
      <c r="K78" s="26">
        <v>847449.09000000008</v>
      </c>
      <c r="L78" s="26">
        <v>210786.1</v>
      </c>
      <c r="M78" s="26">
        <v>196001.24999999997</v>
      </c>
      <c r="N78" s="26">
        <v>219311.13450000004</v>
      </c>
      <c r="O78" s="26">
        <v>2322359.3800000004</v>
      </c>
      <c r="P78" s="26">
        <v>629099.1</v>
      </c>
      <c r="Q78" s="26">
        <v>3194405.77</v>
      </c>
      <c r="R78" s="26">
        <v>1432.24</v>
      </c>
      <c r="S78" s="26">
        <f t="shared" si="2"/>
        <v>25855511.846724592</v>
      </c>
    </row>
    <row r="79" spans="1:19" ht="15.75" x14ac:dyDescent="0.25">
      <c r="A79" s="10"/>
      <c r="B79" s="10"/>
      <c r="C79" s="24"/>
      <c r="D79" s="25" t="s">
        <v>74</v>
      </c>
      <c r="E79" s="11">
        <v>20337388.609999999</v>
      </c>
      <c r="F79" s="11">
        <v>0</v>
      </c>
      <c r="G79" s="26">
        <v>708199.71032307297</v>
      </c>
      <c r="H79" s="26">
        <v>632021.77000000014</v>
      </c>
      <c r="I79" s="26">
        <v>110274.4579362544</v>
      </c>
      <c r="J79" s="26">
        <v>39575.879999999997</v>
      </c>
      <c r="K79" s="26">
        <v>1042298.51</v>
      </c>
      <c r="L79" s="26">
        <v>247575.33000000002</v>
      </c>
      <c r="M79" s="26">
        <v>241066.77999999997</v>
      </c>
      <c r="N79" s="26">
        <v>275960.41275000002</v>
      </c>
      <c r="O79" s="26">
        <v>1774052.5</v>
      </c>
      <c r="P79" s="26">
        <v>0</v>
      </c>
      <c r="Q79" s="26">
        <v>289274.82999999996</v>
      </c>
      <c r="R79" s="26">
        <v>1682.2299999999998</v>
      </c>
      <c r="S79" s="26">
        <f t="shared" si="2"/>
        <v>25699371.021009322</v>
      </c>
    </row>
    <row r="80" spans="1:19" ht="15.75" x14ac:dyDescent="0.25">
      <c r="A80" s="10"/>
      <c r="B80" s="10"/>
      <c r="C80" s="24"/>
      <c r="D80" s="25" t="s">
        <v>75</v>
      </c>
      <c r="E80" s="11">
        <v>8201825.9000000004</v>
      </c>
      <c r="F80" s="11">
        <v>0</v>
      </c>
      <c r="G80" s="26">
        <v>301802.79395843099</v>
      </c>
      <c r="H80" s="26">
        <v>254823.42999999996</v>
      </c>
      <c r="I80" s="26">
        <v>39162.891603529599</v>
      </c>
      <c r="J80" s="26">
        <v>13191.96</v>
      </c>
      <c r="K80" s="26">
        <v>420346.55</v>
      </c>
      <c r="L80" s="26">
        <v>87923.95</v>
      </c>
      <c r="M80" s="26">
        <v>97219.31</v>
      </c>
      <c r="N80" s="26">
        <v>108534.03562499997</v>
      </c>
      <c r="O80" s="26">
        <v>1149302.4400000002</v>
      </c>
      <c r="P80" s="26">
        <v>0</v>
      </c>
      <c r="Q80" s="26">
        <v>0</v>
      </c>
      <c r="R80" s="26">
        <v>597.40000000000009</v>
      </c>
      <c r="S80" s="26">
        <f t="shared" si="2"/>
        <v>10674730.661186961</v>
      </c>
    </row>
    <row r="81" spans="1:19" ht="15.75" x14ac:dyDescent="0.25">
      <c r="A81" s="10"/>
      <c r="B81" s="10"/>
      <c r="C81" s="24"/>
      <c r="D81" s="25" t="s">
        <v>76</v>
      </c>
      <c r="E81" s="11">
        <v>36376728.109999999</v>
      </c>
      <c r="F81" s="11">
        <v>0</v>
      </c>
      <c r="G81" s="26">
        <v>2267276.3022583192</v>
      </c>
      <c r="H81" s="26">
        <v>1130502.8599999999</v>
      </c>
      <c r="I81" s="26">
        <v>196845.0604282672</v>
      </c>
      <c r="J81" s="26">
        <v>98206.8</v>
      </c>
      <c r="K81" s="26">
        <v>1864320.44</v>
      </c>
      <c r="L81" s="26">
        <v>441933.52</v>
      </c>
      <c r="M81" s="26">
        <v>431187.24</v>
      </c>
      <c r="N81" s="26">
        <v>478726.96724999993</v>
      </c>
      <c r="O81" s="26">
        <v>3510894.4099999978</v>
      </c>
      <c r="P81" s="26">
        <v>0</v>
      </c>
      <c r="Q81" s="26">
        <v>0</v>
      </c>
      <c r="R81" s="26">
        <v>3002.91</v>
      </c>
      <c r="S81" s="26">
        <f t="shared" si="2"/>
        <v>46799624.619936578</v>
      </c>
    </row>
    <row r="82" spans="1:19" ht="15.75" x14ac:dyDescent="0.25">
      <c r="A82" s="10"/>
      <c r="B82" s="10"/>
      <c r="C82" s="24"/>
      <c r="D82" s="25" t="s">
        <v>77</v>
      </c>
      <c r="E82" s="11">
        <v>21227198.049999997</v>
      </c>
      <c r="F82" s="11">
        <v>0</v>
      </c>
      <c r="G82" s="26">
        <v>1355587.7140098352</v>
      </c>
      <c r="H82" s="26">
        <v>659662.67999999993</v>
      </c>
      <c r="I82" s="26">
        <v>63691.22897626656</v>
      </c>
      <c r="J82" s="26">
        <v>41041.65</v>
      </c>
      <c r="K82" s="26">
        <v>1087901.56</v>
      </c>
      <c r="L82" s="26">
        <v>142992.1</v>
      </c>
      <c r="M82" s="26">
        <v>251614.03999999998</v>
      </c>
      <c r="N82" s="26">
        <v>287342.765625</v>
      </c>
      <c r="O82" s="26">
        <v>2191837.1299999994</v>
      </c>
      <c r="P82" s="26">
        <v>0</v>
      </c>
      <c r="Q82" s="26">
        <v>302716.31999999995</v>
      </c>
      <c r="R82" s="26">
        <v>971.55000000000007</v>
      </c>
      <c r="S82" s="26">
        <f t="shared" si="2"/>
        <v>27612556.788611099</v>
      </c>
    </row>
    <row r="83" spans="1:19" ht="15.75" x14ac:dyDescent="0.25">
      <c r="A83" s="10"/>
      <c r="B83" s="10"/>
      <c r="C83" s="24"/>
      <c r="D83" s="25" t="s">
        <v>78</v>
      </c>
      <c r="E83" s="11">
        <v>10270857.580000002</v>
      </c>
      <c r="F83" s="11">
        <v>0</v>
      </c>
      <c r="G83" s="26">
        <v>715377.60563913803</v>
      </c>
      <c r="H83" s="26">
        <v>319680.29999999993</v>
      </c>
      <c r="I83" s="26">
        <v>165411.68690438161</v>
      </c>
      <c r="J83" s="26">
        <v>84648.4</v>
      </c>
      <c r="K83" s="26">
        <v>526385.16</v>
      </c>
      <c r="L83" s="26">
        <v>371362.98</v>
      </c>
      <c r="M83" s="26">
        <v>121744.34</v>
      </c>
      <c r="N83" s="26">
        <v>135299.66625000001</v>
      </c>
      <c r="O83" s="26">
        <v>1432711.27</v>
      </c>
      <c r="P83" s="26">
        <v>0</v>
      </c>
      <c r="Q83" s="26">
        <v>0</v>
      </c>
      <c r="R83" s="26">
        <v>2523.38</v>
      </c>
      <c r="S83" s="26">
        <f t="shared" si="2"/>
        <v>14146002.368793523</v>
      </c>
    </row>
    <row r="84" spans="1:19" ht="15.75" x14ac:dyDescent="0.25">
      <c r="A84" s="10"/>
      <c r="B84" s="10"/>
      <c r="C84" s="24"/>
      <c r="D84" s="25" t="s">
        <v>79</v>
      </c>
      <c r="E84" s="11">
        <v>140002078.16999999</v>
      </c>
      <c r="F84" s="11">
        <v>0</v>
      </c>
      <c r="G84" s="26">
        <v>1954076.57</v>
      </c>
      <c r="H84" s="26">
        <v>5801854.5500000007</v>
      </c>
      <c r="I84" s="26">
        <v>4767257.5708012339</v>
      </c>
      <c r="J84" s="26">
        <v>3284448.8950875904</v>
      </c>
      <c r="K84" s="26">
        <v>7175157</v>
      </c>
      <c r="L84" s="26">
        <v>10702889.5</v>
      </c>
      <c r="M84" s="26">
        <v>1659498.1700000004</v>
      </c>
      <c r="N84" s="26">
        <v>1848713.6407499998</v>
      </c>
      <c r="O84" s="26">
        <v>18454102.469999999</v>
      </c>
      <c r="P84" s="26">
        <v>0</v>
      </c>
      <c r="Q84" s="26">
        <v>0</v>
      </c>
      <c r="R84" s="26">
        <v>72727.359999999986</v>
      </c>
      <c r="S84" s="26">
        <f t="shared" si="2"/>
        <v>195722803.89663881</v>
      </c>
    </row>
    <row r="85" spans="1:19" ht="15.75" x14ac:dyDescent="0.25">
      <c r="A85" s="10"/>
      <c r="B85" s="10"/>
      <c r="C85" s="24"/>
      <c r="D85" s="25" t="s">
        <v>80</v>
      </c>
      <c r="E85" s="11">
        <v>49423671.369999997</v>
      </c>
      <c r="F85" s="11">
        <v>0</v>
      </c>
      <c r="G85" s="26">
        <v>788623.86432740907</v>
      </c>
      <c r="H85" s="26">
        <v>2044053.6400000001</v>
      </c>
      <c r="I85" s="26">
        <v>527874.55471915426</v>
      </c>
      <c r="J85" s="26">
        <v>249181.44</v>
      </c>
      <c r="K85" s="26">
        <v>2532980.9900000002</v>
      </c>
      <c r="L85" s="26">
        <v>1185122.26</v>
      </c>
      <c r="M85" s="26">
        <v>585837.64</v>
      </c>
      <c r="N85" s="26">
        <v>718058.63437500002</v>
      </c>
      <c r="O85" s="26">
        <v>4452789.2299999977</v>
      </c>
      <c r="P85" s="26">
        <v>0</v>
      </c>
      <c r="Q85" s="26">
        <v>0</v>
      </c>
      <c r="R85" s="26">
        <v>8052.9599999999991</v>
      </c>
      <c r="S85" s="26">
        <f t="shared" si="2"/>
        <v>62516246.583421558</v>
      </c>
    </row>
    <row r="86" spans="1:19" ht="15.75" x14ac:dyDescent="0.25">
      <c r="A86" s="10"/>
      <c r="B86" s="10"/>
      <c r="C86" s="24"/>
      <c r="D86" s="25" t="s">
        <v>81</v>
      </c>
      <c r="E86" s="11">
        <v>16760774.089999998</v>
      </c>
      <c r="F86" s="11">
        <v>0</v>
      </c>
      <c r="G86" s="26">
        <v>653440.620636001</v>
      </c>
      <c r="H86" s="26">
        <v>521092.4</v>
      </c>
      <c r="I86" s="26">
        <v>105945.92781165376</v>
      </c>
      <c r="J86" s="26">
        <v>22704.524563185427</v>
      </c>
      <c r="K86" s="26">
        <v>858995.72</v>
      </c>
      <c r="L86" s="26">
        <v>237857.41</v>
      </c>
      <c r="M86" s="26">
        <v>198671.81</v>
      </c>
      <c r="N86" s="26">
        <v>220281.53775000002</v>
      </c>
      <c r="O86" s="26">
        <v>1972362.9200000011</v>
      </c>
      <c r="P86" s="26">
        <v>0</v>
      </c>
      <c r="Q86" s="26">
        <v>0</v>
      </c>
      <c r="R86" s="26">
        <v>1616.1899999999998</v>
      </c>
      <c r="S86" s="26">
        <f t="shared" si="2"/>
        <v>21553743.150760833</v>
      </c>
    </row>
    <row r="87" spans="1:19" ht="15.75" x14ac:dyDescent="0.25">
      <c r="A87" s="10"/>
      <c r="B87" s="10"/>
      <c r="C87" s="24"/>
      <c r="D87" s="25" t="s">
        <v>82</v>
      </c>
      <c r="E87" s="11">
        <v>17515164.73</v>
      </c>
      <c r="F87" s="11">
        <v>0</v>
      </c>
      <c r="G87" s="26">
        <v>790510.81525767618</v>
      </c>
      <c r="H87" s="26">
        <v>544260.63</v>
      </c>
      <c r="I87" s="26">
        <v>50087.277156093121</v>
      </c>
      <c r="J87" s="26">
        <v>23818.81</v>
      </c>
      <c r="K87" s="26">
        <v>897658.51</v>
      </c>
      <c r="L87" s="26">
        <v>112450.1</v>
      </c>
      <c r="M87" s="26">
        <v>207613.88</v>
      </c>
      <c r="N87" s="26">
        <v>235704.58612499997</v>
      </c>
      <c r="O87" s="26">
        <v>1542258.7599999998</v>
      </c>
      <c r="P87" s="26">
        <v>0</v>
      </c>
      <c r="Q87" s="26">
        <v>0</v>
      </c>
      <c r="R87" s="26">
        <v>764.03</v>
      </c>
      <c r="S87" s="26">
        <f t="shared" si="2"/>
        <v>21920292.128538772</v>
      </c>
    </row>
    <row r="88" spans="1:19" ht="15.75" x14ac:dyDescent="0.25">
      <c r="A88" s="10"/>
      <c r="B88" s="10"/>
      <c r="C88" s="24"/>
      <c r="D88" s="25" t="s">
        <v>83</v>
      </c>
      <c r="E88" s="11">
        <v>199828430.96999997</v>
      </c>
      <c r="F88" s="11">
        <v>0</v>
      </c>
      <c r="G88" s="26">
        <v>609973.49</v>
      </c>
      <c r="H88" s="26">
        <v>8267473.6899999995</v>
      </c>
      <c r="I88" s="26">
        <v>2991117.3763401043</v>
      </c>
      <c r="J88" s="26">
        <v>554341.31106529979</v>
      </c>
      <c r="K88" s="26">
        <v>10241279.16</v>
      </c>
      <c r="L88" s="26">
        <v>6715307.1300000008</v>
      </c>
      <c r="M88" s="26">
        <v>2368642.8499999996</v>
      </c>
      <c r="N88" s="26">
        <v>2579307.976125</v>
      </c>
      <c r="O88" s="26">
        <v>14473366.149999995</v>
      </c>
      <c r="P88" s="26">
        <v>0</v>
      </c>
      <c r="Q88" s="26">
        <v>0</v>
      </c>
      <c r="R88" s="26">
        <v>45631.259999999995</v>
      </c>
      <c r="S88" s="26">
        <f t="shared" si="2"/>
        <v>248674871.36353034</v>
      </c>
    </row>
    <row r="89" spans="1:19" ht="15.75" x14ac:dyDescent="0.25">
      <c r="A89" s="10"/>
      <c r="B89" s="10"/>
      <c r="C89" s="24"/>
      <c r="D89" s="25" t="s">
        <v>84</v>
      </c>
      <c r="E89" s="11">
        <v>26150211.100000001</v>
      </c>
      <c r="F89" s="11">
        <v>0</v>
      </c>
      <c r="G89" s="26">
        <v>825778.37926594715</v>
      </c>
      <c r="H89" s="26">
        <v>812710.12</v>
      </c>
      <c r="I89" s="26">
        <v>84921.638635022086</v>
      </c>
      <c r="J89" s="26">
        <v>49836.29</v>
      </c>
      <c r="K89" s="26">
        <v>1340207.76</v>
      </c>
      <c r="L89" s="26">
        <v>190656.14</v>
      </c>
      <c r="M89" s="26">
        <v>309968.39999999997</v>
      </c>
      <c r="N89" s="26">
        <v>375824.45212500001</v>
      </c>
      <c r="O89" s="26">
        <v>2216665.44</v>
      </c>
      <c r="P89" s="26">
        <v>0</v>
      </c>
      <c r="Q89" s="26">
        <v>0</v>
      </c>
      <c r="R89" s="26">
        <v>1295.4200000000003</v>
      </c>
      <c r="S89" s="26">
        <f t="shared" si="2"/>
        <v>32358075.140025973</v>
      </c>
    </row>
    <row r="90" spans="1:19" ht="15.75" x14ac:dyDescent="0.25">
      <c r="A90" s="10"/>
      <c r="B90" s="10"/>
      <c r="C90" s="24"/>
      <c r="D90" s="25" t="s">
        <v>85</v>
      </c>
      <c r="E90" s="11">
        <v>25860798.32</v>
      </c>
      <c r="F90" s="11">
        <v>0</v>
      </c>
      <c r="G90" s="26">
        <v>321405.07834189001</v>
      </c>
      <c r="H90" s="26">
        <v>805498.59</v>
      </c>
      <c r="I90" s="26">
        <v>416775.61485440447</v>
      </c>
      <c r="J90" s="26">
        <v>127155.82</v>
      </c>
      <c r="K90" s="26">
        <v>1325375.25</v>
      </c>
      <c r="L90" s="26">
        <v>935695.89999999991</v>
      </c>
      <c r="M90" s="26">
        <v>306537.86000000004</v>
      </c>
      <c r="N90" s="26">
        <v>358548.09262500005</v>
      </c>
      <c r="O90" s="26">
        <v>2792517.1900000009</v>
      </c>
      <c r="P90" s="26">
        <v>0</v>
      </c>
      <c r="Q90" s="26">
        <v>0</v>
      </c>
      <c r="R90" s="26">
        <v>6358.09</v>
      </c>
      <c r="S90" s="26">
        <f t="shared" si="2"/>
        <v>33256665.805821292</v>
      </c>
    </row>
    <row r="91" spans="1:19" ht="15.75" x14ac:dyDescent="0.25">
      <c r="A91" s="10"/>
      <c r="B91" s="10"/>
      <c r="C91" s="24"/>
      <c r="D91" s="25" t="s">
        <v>86</v>
      </c>
      <c r="E91" s="11">
        <v>38577583.379999995</v>
      </c>
      <c r="F91" s="11">
        <v>0</v>
      </c>
      <c r="G91" s="26">
        <v>743862.14987544785</v>
      </c>
      <c r="H91" s="26">
        <v>1199554.7</v>
      </c>
      <c r="I91" s="26">
        <v>350507.87985158997</v>
      </c>
      <c r="J91" s="26">
        <v>148409.54</v>
      </c>
      <c r="K91" s="26">
        <v>1977115.0699999998</v>
      </c>
      <c r="L91" s="26">
        <v>786919.32</v>
      </c>
      <c r="M91" s="26">
        <v>457274.8</v>
      </c>
      <c r="N91" s="26">
        <v>469126.33837500005</v>
      </c>
      <c r="O91" s="26">
        <v>3160771.4700000007</v>
      </c>
      <c r="P91" s="26">
        <v>0</v>
      </c>
      <c r="Q91" s="26">
        <v>0</v>
      </c>
      <c r="R91" s="26">
        <v>5347.1400000000012</v>
      </c>
      <c r="S91" s="26">
        <f t="shared" si="2"/>
        <v>47876471.788102031</v>
      </c>
    </row>
    <row r="92" spans="1:19" ht="15.75" x14ac:dyDescent="0.25">
      <c r="A92" s="10"/>
      <c r="B92" s="10"/>
      <c r="C92" s="24"/>
      <c r="D92" s="25" t="s">
        <v>87</v>
      </c>
      <c r="E92" s="11">
        <v>215208652.31000003</v>
      </c>
      <c r="F92" s="11">
        <v>0</v>
      </c>
      <c r="G92" s="26">
        <v>866377.61903003789</v>
      </c>
      <c r="H92" s="26">
        <v>8910381.2300000004</v>
      </c>
      <c r="I92" s="26">
        <v>4754581.1611506175</v>
      </c>
      <c r="J92" s="26">
        <v>1585115.0753268856</v>
      </c>
      <c r="K92" s="26">
        <v>11029521.050000001</v>
      </c>
      <c r="L92" s="26">
        <v>10674429.9</v>
      </c>
      <c r="M92" s="26">
        <v>2550950.5000000005</v>
      </c>
      <c r="N92" s="26">
        <v>2877380.856375</v>
      </c>
      <c r="O92" s="26">
        <v>17185207.169999994</v>
      </c>
      <c r="P92" s="26">
        <v>0</v>
      </c>
      <c r="Q92" s="26">
        <v>0</v>
      </c>
      <c r="R92" s="26">
        <v>72533.990000000005</v>
      </c>
      <c r="S92" s="26">
        <f t="shared" si="2"/>
        <v>275715130.86188257</v>
      </c>
    </row>
    <row r="93" spans="1:19" ht="15.75" x14ac:dyDescent="0.25">
      <c r="A93" s="10"/>
      <c r="B93" s="10"/>
      <c r="C93" s="24"/>
      <c r="D93" s="25" t="s">
        <v>88</v>
      </c>
      <c r="E93" s="11">
        <v>7554691.7600000007</v>
      </c>
      <c r="F93" s="11">
        <v>0</v>
      </c>
      <c r="G93" s="26">
        <v>656433.76114588615</v>
      </c>
      <c r="H93" s="26">
        <v>235113.59</v>
      </c>
      <c r="I93" s="26">
        <v>110377.51817731632</v>
      </c>
      <c r="J93" s="26">
        <v>49469.85</v>
      </c>
      <c r="K93" s="26">
        <v>387180.69</v>
      </c>
      <c r="L93" s="26">
        <v>247806.7</v>
      </c>
      <c r="M93" s="26">
        <v>89548.61</v>
      </c>
      <c r="N93" s="26">
        <v>100293.562125</v>
      </c>
      <c r="O93" s="26">
        <v>1062056.1500000004</v>
      </c>
      <c r="P93" s="26">
        <v>0</v>
      </c>
      <c r="Q93" s="26">
        <v>0</v>
      </c>
      <c r="R93" s="26">
        <v>1683.8</v>
      </c>
      <c r="S93" s="26">
        <f t="shared" si="2"/>
        <v>10494655.991448201</v>
      </c>
    </row>
    <row r="94" spans="1:19" ht="15.75" x14ac:dyDescent="0.25">
      <c r="A94" s="10"/>
      <c r="B94" s="10"/>
      <c r="C94" s="24"/>
      <c r="D94" s="25" t="s">
        <v>89</v>
      </c>
      <c r="E94" s="11">
        <v>10935967.65</v>
      </c>
      <c r="F94" s="11">
        <v>0</v>
      </c>
      <c r="G94" s="26">
        <v>26368.46</v>
      </c>
      <c r="H94" s="26">
        <v>288702.78999999998</v>
      </c>
      <c r="I94" s="26">
        <v>23600.795203179681</v>
      </c>
      <c r="J94" s="26">
        <v>15390.62</v>
      </c>
      <c r="K94" s="26">
        <v>560472.28999999992</v>
      </c>
      <c r="L94" s="26">
        <v>52985.75</v>
      </c>
      <c r="M94" s="26">
        <v>129628.14</v>
      </c>
      <c r="N94" s="26">
        <v>149489.82524999999</v>
      </c>
      <c r="O94" s="26">
        <v>838854.28999999992</v>
      </c>
      <c r="P94" s="26">
        <v>0</v>
      </c>
      <c r="Q94" s="26">
        <v>0</v>
      </c>
      <c r="R94" s="26">
        <v>359.96</v>
      </c>
      <c r="S94" s="26">
        <f t="shared" si="2"/>
        <v>13021820.570453178</v>
      </c>
    </row>
    <row r="95" spans="1:19" ht="15.75" x14ac:dyDescent="0.25">
      <c r="A95" s="10"/>
      <c r="B95" s="10"/>
      <c r="C95" s="24"/>
      <c r="D95" s="25" t="s">
        <v>90</v>
      </c>
      <c r="E95" s="11">
        <v>108876124.46000001</v>
      </c>
      <c r="F95" s="11">
        <v>0</v>
      </c>
      <c r="G95" s="26">
        <v>729016.41352329007</v>
      </c>
      <c r="H95" s="26">
        <v>4516491.3999999994</v>
      </c>
      <c r="I95" s="26">
        <v>3853422.413305189</v>
      </c>
      <c r="J95" s="26">
        <v>651142.90783649357</v>
      </c>
      <c r="K95" s="26">
        <v>5579940.6499999994</v>
      </c>
      <c r="L95" s="26">
        <v>8651253.6099999994</v>
      </c>
      <c r="M95" s="26">
        <v>1290550.3099999998</v>
      </c>
      <c r="N95" s="26">
        <v>1407983.528625</v>
      </c>
      <c r="O95" s="26">
        <v>14909661.350000007</v>
      </c>
      <c r="P95" s="26">
        <v>0</v>
      </c>
      <c r="Q95" s="26">
        <v>0</v>
      </c>
      <c r="R95" s="26">
        <v>58786.239999999991</v>
      </c>
      <c r="S95" s="26">
        <f t="shared" si="2"/>
        <v>150524373.28329</v>
      </c>
    </row>
    <row r="96" spans="1:19" ht="15.75" x14ac:dyDescent="0.25">
      <c r="A96" s="10"/>
      <c r="B96" s="10"/>
      <c r="C96" s="24"/>
      <c r="D96" s="25" t="s">
        <v>91</v>
      </c>
      <c r="E96" s="11">
        <v>76090990.710000008</v>
      </c>
      <c r="F96" s="11">
        <v>0</v>
      </c>
      <c r="G96" s="26">
        <v>1421226.6</v>
      </c>
      <c r="H96" s="26">
        <v>3147212.95</v>
      </c>
      <c r="I96" s="26">
        <v>1742439.4956338818</v>
      </c>
      <c r="J96" s="26">
        <v>875856.41489121877</v>
      </c>
      <c r="K96" s="26">
        <v>3899690.72</v>
      </c>
      <c r="L96" s="26">
        <v>3911921.5</v>
      </c>
      <c r="M96" s="26">
        <v>901935.58999999985</v>
      </c>
      <c r="N96" s="26">
        <v>988848.86587500002</v>
      </c>
      <c r="O96" s="26">
        <v>9411367.9000000004</v>
      </c>
      <c r="P96" s="26">
        <v>0</v>
      </c>
      <c r="Q96" s="26">
        <v>0</v>
      </c>
      <c r="R96" s="26">
        <v>26581.899999999998</v>
      </c>
      <c r="S96" s="26">
        <f t="shared" si="2"/>
        <v>102418072.64640012</v>
      </c>
    </row>
    <row r="97" spans="1:19" ht="15.75" x14ac:dyDescent="0.25">
      <c r="A97" s="10"/>
      <c r="B97" s="10"/>
      <c r="C97" s="24"/>
      <c r="D97" s="25" t="s">
        <v>92</v>
      </c>
      <c r="E97" s="11">
        <v>13359125.48</v>
      </c>
      <c r="F97" s="11">
        <v>0</v>
      </c>
      <c r="G97" s="26">
        <v>764815.16218825313</v>
      </c>
      <c r="H97" s="26">
        <v>415322.38</v>
      </c>
      <c r="I97" s="26">
        <v>85436.939840331688</v>
      </c>
      <c r="J97" s="26">
        <v>39942.32</v>
      </c>
      <c r="K97" s="26">
        <v>684660</v>
      </c>
      <c r="L97" s="26">
        <v>191813.03</v>
      </c>
      <c r="M97" s="26">
        <v>158350.77999999997</v>
      </c>
      <c r="N97" s="26">
        <v>172477.24650000001</v>
      </c>
      <c r="O97" s="26">
        <v>1705127.1700000004</v>
      </c>
      <c r="P97" s="26">
        <v>0</v>
      </c>
      <c r="Q97" s="26">
        <v>0</v>
      </c>
      <c r="R97" s="26">
        <v>1303.3300000000002</v>
      </c>
      <c r="S97" s="26">
        <f t="shared" si="2"/>
        <v>17578373.838528585</v>
      </c>
    </row>
    <row r="98" spans="1:19" ht="15.75" x14ac:dyDescent="0.25">
      <c r="A98" s="10"/>
      <c r="B98" s="10"/>
      <c r="C98" s="24"/>
      <c r="D98" s="25" t="s">
        <v>93</v>
      </c>
      <c r="E98" s="11">
        <v>46044792.300000012</v>
      </c>
      <c r="F98" s="11">
        <v>0</v>
      </c>
      <c r="G98" s="26">
        <v>1781399.3181239325</v>
      </c>
      <c r="H98" s="26">
        <v>1533672.5800000003</v>
      </c>
      <c r="I98" s="26">
        <v>478817.87997368036</v>
      </c>
      <c r="J98" s="26">
        <v>218033.76</v>
      </c>
      <c r="K98" s="26">
        <v>2359812.2199999997</v>
      </c>
      <c r="L98" s="26">
        <v>1074985.94</v>
      </c>
      <c r="M98" s="26">
        <v>545786.49000000011</v>
      </c>
      <c r="N98" s="26">
        <v>652381.42425000004</v>
      </c>
      <c r="O98" s="26">
        <v>4644655.62</v>
      </c>
      <c r="P98" s="26">
        <v>0</v>
      </c>
      <c r="Q98" s="26">
        <v>0</v>
      </c>
      <c r="R98" s="26">
        <v>7304.5800000000008</v>
      </c>
      <c r="S98" s="26">
        <f t="shared" si="2"/>
        <v>59341642.11234761</v>
      </c>
    </row>
    <row r="99" spans="1:19" ht="15.75" x14ac:dyDescent="0.25">
      <c r="A99" s="10"/>
      <c r="B99" s="10"/>
      <c r="C99" s="24"/>
      <c r="D99" s="25" t="s">
        <v>94</v>
      </c>
      <c r="E99" s="11">
        <v>22965472.260000005</v>
      </c>
      <c r="F99" s="11">
        <v>0</v>
      </c>
      <c r="G99" s="26">
        <v>2228880.0739390263</v>
      </c>
      <c r="H99" s="26">
        <v>714072.57</v>
      </c>
      <c r="I99" s="26">
        <v>221064.21707781841</v>
      </c>
      <c r="J99" s="26">
        <v>111765.21</v>
      </c>
      <c r="K99" s="26">
        <v>1176988.74</v>
      </c>
      <c r="L99" s="26">
        <v>496307.54000000004</v>
      </c>
      <c r="M99" s="26">
        <v>272218.45000000007</v>
      </c>
      <c r="N99" s="26">
        <v>302805.58462499996</v>
      </c>
      <c r="O99" s="26">
        <v>3206511.209999999</v>
      </c>
      <c r="P99" s="26">
        <v>0</v>
      </c>
      <c r="Q99" s="26">
        <v>0</v>
      </c>
      <c r="R99" s="26">
        <v>3372.3999999999996</v>
      </c>
      <c r="S99" s="26">
        <f t="shared" si="2"/>
        <v>31699458.25564184</v>
      </c>
    </row>
    <row r="100" spans="1:19" ht="15.75" x14ac:dyDescent="0.25">
      <c r="A100" s="10"/>
      <c r="B100" s="10"/>
      <c r="C100" s="24"/>
      <c r="D100" s="25" t="s">
        <v>95</v>
      </c>
      <c r="E100" s="11">
        <v>62794780.940000005</v>
      </c>
      <c r="F100" s="11">
        <v>0</v>
      </c>
      <c r="G100" s="26">
        <v>2342319.850722454</v>
      </c>
      <c r="H100" s="26">
        <v>2595657.4500000002</v>
      </c>
      <c r="I100" s="26">
        <v>514064.48241685698</v>
      </c>
      <c r="J100" s="26">
        <v>262006.96</v>
      </c>
      <c r="K100" s="26">
        <v>3218255.1700000004</v>
      </c>
      <c r="L100" s="26">
        <v>1154117.49</v>
      </c>
      <c r="M100" s="26">
        <v>744330.50999999978</v>
      </c>
      <c r="N100" s="26">
        <v>851226.59512499999</v>
      </c>
      <c r="O100" s="26">
        <v>6229369.0799999982</v>
      </c>
      <c r="P100" s="26">
        <v>0</v>
      </c>
      <c r="Q100" s="26">
        <v>256766.57999999996</v>
      </c>
      <c r="R100" s="26">
        <v>7842.2900000000018</v>
      </c>
      <c r="S100" s="26">
        <f t="shared" si="2"/>
        <v>80970737.398264319</v>
      </c>
    </row>
    <row r="101" spans="1:19" ht="15.75" x14ac:dyDescent="0.25">
      <c r="A101" s="10"/>
      <c r="B101" s="10"/>
      <c r="C101" s="24"/>
      <c r="D101" s="25" t="s">
        <v>96</v>
      </c>
      <c r="E101" s="11">
        <v>43392740.740000002</v>
      </c>
      <c r="F101" s="11">
        <v>0</v>
      </c>
      <c r="G101" s="26">
        <v>2197857.3058579168</v>
      </c>
      <c r="H101" s="26">
        <v>1348895.09</v>
      </c>
      <c r="I101" s="26">
        <v>190558.38572349009</v>
      </c>
      <c r="J101" s="26">
        <v>70723.56</v>
      </c>
      <c r="K101" s="26">
        <v>2223893.62</v>
      </c>
      <c r="L101" s="26">
        <v>427819.41000000003</v>
      </c>
      <c r="M101" s="26">
        <v>514350.69</v>
      </c>
      <c r="N101" s="26">
        <v>584031.62812500005</v>
      </c>
      <c r="O101" s="26">
        <v>4530812.01</v>
      </c>
      <c r="P101" s="26">
        <v>0</v>
      </c>
      <c r="Q101" s="26">
        <v>0</v>
      </c>
      <c r="R101" s="26">
        <v>2907</v>
      </c>
      <c r="S101" s="26">
        <f t="shared" si="2"/>
        <v>55484589.4397064</v>
      </c>
    </row>
    <row r="102" spans="1:19" ht="15.75" x14ac:dyDescent="0.25">
      <c r="A102" s="10"/>
      <c r="B102" s="10"/>
      <c r="C102" s="24"/>
      <c r="D102" s="25" t="s">
        <v>97</v>
      </c>
      <c r="E102" s="11">
        <v>40569318.439999998</v>
      </c>
      <c r="F102" s="11">
        <v>0</v>
      </c>
      <c r="G102" s="26">
        <v>1474025.3892161069</v>
      </c>
      <c r="H102" s="26">
        <v>1260915.1200000001</v>
      </c>
      <c r="I102" s="26">
        <v>213953.06044454593</v>
      </c>
      <c r="J102" s="26">
        <v>93443.04</v>
      </c>
      <c r="K102" s="26">
        <v>2079192.2</v>
      </c>
      <c r="L102" s="26">
        <v>480342.41000000003</v>
      </c>
      <c r="M102" s="26">
        <v>480883.57999999996</v>
      </c>
      <c r="N102" s="26">
        <v>545772.28687499999</v>
      </c>
      <c r="O102" s="26">
        <v>3592075.9500000011</v>
      </c>
      <c r="P102" s="26">
        <v>0</v>
      </c>
      <c r="Q102" s="26">
        <v>0</v>
      </c>
      <c r="R102" s="26">
        <v>3263.8700000000003</v>
      </c>
      <c r="S102" s="26">
        <f t="shared" si="2"/>
        <v>50793185.346535653</v>
      </c>
    </row>
    <row r="103" spans="1:19" ht="15.75" x14ac:dyDescent="0.25">
      <c r="A103" s="10"/>
      <c r="B103" s="10"/>
      <c r="C103" s="24"/>
      <c r="D103" s="25" t="s">
        <v>98</v>
      </c>
      <c r="E103" s="11">
        <v>8064010.3099999996</v>
      </c>
      <c r="F103" s="11">
        <v>0</v>
      </c>
      <c r="G103" s="26">
        <v>409822.25894908403</v>
      </c>
      <c r="H103" s="26">
        <v>250567.49000000002</v>
      </c>
      <c r="I103" s="26">
        <v>25558.939783356163</v>
      </c>
      <c r="J103" s="26">
        <v>13924.85</v>
      </c>
      <c r="K103" s="26">
        <v>413283.44</v>
      </c>
      <c r="L103" s="26">
        <v>57381.950000000004</v>
      </c>
      <c r="M103" s="26">
        <v>95585.72</v>
      </c>
      <c r="N103" s="26">
        <v>104986.49587500001</v>
      </c>
      <c r="O103" s="26">
        <v>1060666.1999999997</v>
      </c>
      <c r="P103" s="26">
        <v>0</v>
      </c>
      <c r="Q103" s="26">
        <v>337543.26</v>
      </c>
      <c r="R103" s="26">
        <v>389.83</v>
      </c>
      <c r="S103" s="26">
        <f t="shared" si="2"/>
        <v>10833720.744607437</v>
      </c>
    </row>
    <row r="104" spans="1:19" ht="15.75" x14ac:dyDescent="0.25">
      <c r="A104" s="10"/>
      <c r="B104" s="10"/>
      <c r="C104" s="24"/>
      <c r="D104" s="25" t="s">
        <v>99</v>
      </c>
      <c r="E104" s="11">
        <v>26721247.060000002</v>
      </c>
      <c r="F104" s="11">
        <v>0</v>
      </c>
      <c r="G104" s="26">
        <v>2142604.970316831</v>
      </c>
      <c r="H104" s="26">
        <v>1105663.07</v>
      </c>
      <c r="I104" s="26">
        <v>494895.27757933992</v>
      </c>
      <c r="J104" s="26">
        <v>245150.57</v>
      </c>
      <c r="K104" s="26">
        <v>1369473.55</v>
      </c>
      <c r="L104" s="26">
        <v>1111081.03</v>
      </c>
      <c r="M104" s="26">
        <v>316737.10000000003</v>
      </c>
      <c r="N104" s="26">
        <v>360290.04600000003</v>
      </c>
      <c r="O104" s="26">
        <v>3815214.4799999991</v>
      </c>
      <c r="P104" s="26">
        <v>0</v>
      </c>
      <c r="Q104" s="26">
        <v>0</v>
      </c>
      <c r="R104" s="26">
        <v>7549.8399999999992</v>
      </c>
      <c r="S104" s="26">
        <f t="shared" si="2"/>
        <v>37689906.993896179</v>
      </c>
    </row>
    <row r="105" spans="1:19" ht="15.75" x14ac:dyDescent="0.25">
      <c r="A105" s="10"/>
      <c r="B105" s="10"/>
      <c r="C105" s="24"/>
      <c r="D105" s="25" t="s">
        <v>100</v>
      </c>
      <c r="E105" s="11">
        <v>9468531.0600000005</v>
      </c>
      <c r="F105" s="11">
        <v>0</v>
      </c>
      <c r="G105" s="26">
        <v>858465.17308971297</v>
      </c>
      <c r="H105" s="26">
        <v>294180.99</v>
      </c>
      <c r="I105" s="26">
        <v>12264.168686368481</v>
      </c>
      <c r="J105" s="26">
        <v>8428.2000000000007</v>
      </c>
      <c r="K105" s="26">
        <v>485265.64</v>
      </c>
      <c r="L105" s="26">
        <v>27534.079999999998</v>
      </c>
      <c r="M105" s="26">
        <v>112234.04999999999</v>
      </c>
      <c r="N105" s="26">
        <v>126025.1565</v>
      </c>
      <c r="O105" s="26">
        <v>1265862.6299999997</v>
      </c>
      <c r="P105" s="26">
        <v>0</v>
      </c>
      <c r="Q105" s="26">
        <v>0</v>
      </c>
      <c r="R105" s="26">
        <v>187.01999999999998</v>
      </c>
      <c r="S105" s="26">
        <f t="shared" si="2"/>
        <v>12658978.168276081</v>
      </c>
    </row>
    <row r="106" spans="1:19" ht="15.75" x14ac:dyDescent="0.25">
      <c r="A106" s="10"/>
      <c r="B106" s="10"/>
      <c r="C106" s="24"/>
      <c r="D106" s="25" t="s">
        <v>101</v>
      </c>
      <c r="E106" s="11">
        <v>119038527.22999999</v>
      </c>
      <c r="F106" s="11">
        <v>0</v>
      </c>
      <c r="G106" s="26">
        <v>1505513.4740144808</v>
      </c>
      <c r="H106" s="26">
        <v>4929928.4000000004</v>
      </c>
      <c r="I106" s="26">
        <v>2513330.0987770427</v>
      </c>
      <c r="J106" s="26">
        <v>414652.2584789868</v>
      </c>
      <c r="K106" s="26">
        <v>6100767.46</v>
      </c>
      <c r="L106" s="26">
        <v>5642634.9799999995</v>
      </c>
      <c r="M106" s="26">
        <v>1411009.1600000001</v>
      </c>
      <c r="N106" s="26">
        <v>1616819.0805000002</v>
      </c>
      <c r="O106" s="26">
        <v>10335510.24</v>
      </c>
      <c r="P106" s="26">
        <v>0</v>
      </c>
      <c r="Q106" s="26">
        <v>0</v>
      </c>
      <c r="R106" s="26">
        <v>38342.32</v>
      </c>
      <c r="S106" s="26">
        <f t="shared" ref="S106:S137" si="3">SUM(E106:R106)</f>
        <v>153547034.70177048</v>
      </c>
    </row>
    <row r="107" spans="1:19" ht="15.75" x14ac:dyDescent="0.25">
      <c r="A107" s="10"/>
      <c r="B107" s="10"/>
      <c r="C107" s="24"/>
      <c r="D107" s="25" t="s">
        <v>102</v>
      </c>
      <c r="E107" s="11">
        <v>20876667.049999997</v>
      </c>
      <c r="F107" s="11">
        <v>0</v>
      </c>
      <c r="G107" s="26">
        <v>154747.04</v>
      </c>
      <c r="H107" s="26">
        <v>695032.21</v>
      </c>
      <c r="I107" s="26">
        <v>108316.31335607791</v>
      </c>
      <c r="J107" s="26">
        <v>60463.14</v>
      </c>
      <c r="K107" s="26">
        <v>1069936.72</v>
      </c>
      <c r="L107" s="26">
        <v>243179.12000000002</v>
      </c>
      <c r="M107" s="26">
        <v>247459.05</v>
      </c>
      <c r="N107" s="26">
        <v>278831.85187499993</v>
      </c>
      <c r="O107" s="26">
        <v>2040087.73</v>
      </c>
      <c r="P107" s="26">
        <v>0</v>
      </c>
      <c r="Q107" s="26">
        <v>6086564.96</v>
      </c>
      <c r="R107" s="26">
        <v>1652.3499999999997</v>
      </c>
      <c r="S107" s="26">
        <f t="shared" si="3"/>
        <v>31862937.53523108</v>
      </c>
    </row>
    <row r="108" spans="1:19" ht="15.75" x14ac:dyDescent="0.25">
      <c r="A108" s="10"/>
      <c r="B108" s="10"/>
      <c r="C108" s="24"/>
      <c r="D108" s="25" t="s">
        <v>103</v>
      </c>
      <c r="E108" s="11">
        <v>24770257.479999997</v>
      </c>
      <c r="F108" s="11">
        <v>0</v>
      </c>
      <c r="G108" s="26">
        <v>87341.29</v>
      </c>
      <c r="H108" s="26">
        <v>774200.20000000007</v>
      </c>
      <c r="I108" s="26">
        <v>767489.61518811819</v>
      </c>
      <c r="J108" s="26">
        <v>185925.46080654985</v>
      </c>
      <c r="K108" s="26">
        <v>1269484.6399999999</v>
      </c>
      <c r="L108" s="26">
        <v>1723077.98</v>
      </c>
      <c r="M108" s="26">
        <v>293611.27999999997</v>
      </c>
      <c r="N108" s="26">
        <v>341263.77899999998</v>
      </c>
      <c r="O108" s="26">
        <v>3613745.2999999989</v>
      </c>
      <c r="P108" s="26">
        <v>0</v>
      </c>
      <c r="Q108" s="26">
        <v>0</v>
      </c>
      <c r="R108" s="26">
        <v>11708.42</v>
      </c>
      <c r="S108" s="26">
        <f t="shared" si="3"/>
        <v>33838105.444994666</v>
      </c>
    </row>
    <row r="109" spans="1:19" ht="15.75" x14ac:dyDescent="0.25">
      <c r="A109" s="10"/>
      <c r="B109" s="10"/>
      <c r="C109" s="24"/>
      <c r="D109" s="25" t="s">
        <v>104</v>
      </c>
      <c r="E109" s="11">
        <v>29482352.729999997</v>
      </c>
      <c r="F109" s="11">
        <v>0</v>
      </c>
      <c r="G109" s="26">
        <v>1373225.1298645921</v>
      </c>
      <c r="H109" s="26">
        <v>915860.99</v>
      </c>
      <c r="I109" s="26">
        <v>42666.939799634878</v>
      </c>
      <c r="J109" s="26">
        <v>37010.769999999997</v>
      </c>
      <c r="K109" s="26">
        <v>1510981.22</v>
      </c>
      <c r="L109" s="26">
        <v>95790.83</v>
      </c>
      <c r="M109" s="26">
        <v>349465.55000000005</v>
      </c>
      <c r="N109" s="26">
        <v>397117.64475000004</v>
      </c>
      <c r="O109" s="26">
        <v>2228353.14</v>
      </c>
      <c r="P109" s="26">
        <v>0</v>
      </c>
      <c r="Q109" s="26">
        <v>0</v>
      </c>
      <c r="R109" s="26">
        <v>650.82999999999993</v>
      </c>
      <c r="S109" s="26">
        <f t="shared" si="3"/>
        <v>36433475.774414219</v>
      </c>
    </row>
    <row r="110" spans="1:19" ht="15.75" x14ac:dyDescent="0.25">
      <c r="A110" s="10"/>
      <c r="B110" s="10"/>
      <c r="C110" s="24"/>
      <c r="D110" s="25" t="s">
        <v>105</v>
      </c>
      <c r="E110" s="11">
        <v>11738893.34</v>
      </c>
      <c r="F110" s="11">
        <v>0</v>
      </c>
      <c r="G110" s="26">
        <v>389334.5442713591</v>
      </c>
      <c r="H110" s="26">
        <v>364841.63</v>
      </c>
      <c r="I110" s="26">
        <v>43285.301246006406</v>
      </c>
      <c r="J110" s="26">
        <v>23085.93</v>
      </c>
      <c r="K110" s="26">
        <v>601622.52</v>
      </c>
      <c r="L110" s="26">
        <v>97179.090000000011</v>
      </c>
      <c r="M110" s="26">
        <v>139145.51999999999</v>
      </c>
      <c r="N110" s="26">
        <v>155057.71275000001</v>
      </c>
      <c r="O110" s="26">
        <v>1162190.4699999997</v>
      </c>
      <c r="P110" s="26">
        <v>0</v>
      </c>
      <c r="Q110" s="26">
        <v>0</v>
      </c>
      <c r="R110" s="26">
        <v>660.2700000000001</v>
      </c>
      <c r="S110" s="26">
        <f t="shared" si="3"/>
        <v>14715296.328267366</v>
      </c>
    </row>
    <row r="111" spans="1:19" ht="15.75" x14ac:dyDescent="0.25">
      <c r="A111" s="10"/>
      <c r="B111" s="10"/>
      <c r="C111" s="24"/>
      <c r="D111" s="25" t="s">
        <v>106</v>
      </c>
      <c r="E111" s="11">
        <v>128344675.68000001</v>
      </c>
      <c r="F111" s="11">
        <v>0</v>
      </c>
      <c r="G111" s="26">
        <v>1850611.9406258876</v>
      </c>
      <c r="H111" s="26">
        <v>5320003.4200000009</v>
      </c>
      <c r="I111" s="26">
        <v>4419429.2572172536</v>
      </c>
      <c r="J111" s="26">
        <v>2040721.2558166799</v>
      </c>
      <c r="K111" s="26">
        <v>6577710.9299999997</v>
      </c>
      <c r="L111" s="26">
        <v>9921986.0199999996</v>
      </c>
      <c r="M111" s="26">
        <v>1521318.53</v>
      </c>
      <c r="N111" s="26">
        <v>1738811.495625</v>
      </c>
      <c r="O111" s="26">
        <v>17306316.070000004</v>
      </c>
      <c r="P111" s="26">
        <v>0</v>
      </c>
      <c r="Q111" s="26">
        <v>12574318.83</v>
      </c>
      <c r="R111" s="26">
        <v>67421.039999999994</v>
      </c>
      <c r="S111" s="26">
        <f t="shared" si="3"/>
        <v>191683324.46928483</v>
      </c>
    </row>
    <row r="112" spans="1:19" ht="15.75" x14ac:dyDescent="0.25">
      <c r="A112" s="10"/>
      <c r="B112" s="10"/>
      <c r="C112" s="24"/>
      <c r="D112" s="25" t="s">
        <v>107</v>
      </c>
      <c r="E112" s="11">
        <v>15230421.720000001</v>
      </c>
      <c r="F112" s="11">
        <v>0</v>
      </c>
      <c r="G112" s="26">
        <v>539568.56877082097</v>
      </c>
      <c r="H112" s="26">
        <v>629891.43999999994</v>
      </c>
      <c r="I112" s="26">
        <v>168915.73510048687</v>
      </c>
      <c r="J112" s="26">
        <v>77319.539999999994</v>
      </c>
      <c r="K112" s="26">
        <v>780564.61</v>
      </c>
      <c r="L112" s="26">
        <v>379229.87</v>
      </c>
      <c r="M112" s="26">
        <v>180531.96</v>
      </c>
      <c r="N112" s="26">
        <v>193961.33812500001</v>
      </c>
      <c r="O112" s="26">
        <v>2053923.3099999991</v>
      </c>
      <c r="P112" s="26">
        <v>0</v>
      </c>
      <c r="Q112" s="26">
        <v>852721.1</v>
      </c>
      <c r="R112" s="26">
        <v>2576.8199999999997</v>
      </c>
      <c r="S112" s="26">
        <f t="shared" si="3"/>
        <v>21089626.01199631</v>
      </c>
    </row>
    <row r="113" spans="1:19" ht="15.75" x14ac:dyDescent="0.25">
      <c r="A113" s="10"/>
      <c r="B113" s="10"/>
      <c r="C113" s="24"/>
      <c r="D113" s="25" t="s">
        <v>108</v>
      </c>
      <c r="E113" s="11">
        <v>17821954.27</v>
      </c>
      <c r="F113" s="11">
        <v>0</v>
      </c>
      <c r="G113" s="26">
        <v>954871.84147520096</v>
      </c>
      <c r="H113" s="26">
        <v>553768.45999999985</v>
      </c>
      <c r="I113" s="26">
        <v>58847.397646356316</v>
      </c>
      <c r="J113" s="26">
        <v>35545</v>
      </c>
      <c r="K113" s="26">
        <v>913381.59000000008</v>
      </c>
      <c r="L113" s="26">
        <v>132117.29</v>
      </c>
      <c r="M113" s="26">
        <v>211250.37999999998</v>
      </c>
      <c r="N113" s="26">
        <v>241002.033375</v>
      </c>
      <c r="O113" s="26">
        <v>2235618.4300000002</v>
      </c>
      <c r="P113" s="26">
        <v>0</v>
      </c>
      <c r="Q113" s="26">
        <v>0</v>
      </c>
      <c r="R113" s="26">
        <v>897.66</v>
      </c>
      <c r="S113" s="26">
        <f t="shared" si="3"/>
        <v>23159254.352496553</v>
      </c>
    </row>
    <row r="114" spans="1:19" ht="15.75" x14ac:dyDescent="0.25">
      <c r="A114" s="10"/>
      <c r="B114" s="10"/>
      <c r="C114" s="24"/>
      <c r="D114" s="25" t="s">
        <v>109</v>
      </c>
      <c r="E114" s="11">
        <v>25459335.5</v>
      </c>
      <c r="F114" s="11">
        <v>0</v>
      </c>
      <c r="G114" s="26">
        <v>1334510.8664720643</v>
      </c>
      <c r="H114" s="26">
        <v>791191.03999999992</v>
      </c>
      <c r="I114" s="26">
        <v>71523.807296972489</v>
      </c>
      <c r="J114" s="26">
        <v>40308.76</v>
      </c>
      <c r="K114" s="26">
        <v>1304800.1299999999</v>
      </c>
      <c r="L114" s="26">
        <v>160576.9</v>
      </c>
      <c r="M114" s="26">
        <v>301779.20000000001</v>
      </c>
      <c r="N114" s="26">
        <v>341669.43937500002</v>
      </c>
      <c r="O114" s="26">
        <v>2120574.2799999998</v>
      </c>
      <c r="P114" s="26">
        <v>0</v>
      </c>
      <c r="Q114" s="26">
        <v>0</v>
      </c>
      <c r="R114" s="26">
        <v>1091.04</v>
      </c>
      <c r="S114" s="26">
        <f t="shared" si="3"/>
        <v>31927360.963144034</v>
      </c>
    </row>
    <row r="115" spans="1:19" ht="15.75" x14ac:dyDescent="0.25">
      <c r="A115" s="10"/>
      <c r="B115" s="10"/>
      <c r="C115" s="24"/>
      <c r="D115" s="25" t="s">
        <v>110</v>
      </c>
      <c r="E115" s="11">
        <v>18312098.43</v>
      </c>
      <c r="F115" s="11">
        <v>0</v>
      </c>
      <c r="G115" s="26">
        <v>994423.22918109002</v>
      </c>
      <c r="H115" s="26">
        <v>569163.51</v>
      </c>
      <c r="I115" s="26">
        <v>100792.91575855776</v>
      </c>
      <c r="J115" s="26">
        <v>54966.49</v>
      </c>
      <c r="K115" s="26">
        <v>938501.66</v>
      </c>
      <c r="L115" s="26">
        <v>226288.47</v>
      </c>
      <c r="M115" s="26">
        <v>217060.26000000004</v>
      </c>
      <c r="N115" s="26">
        <v>231457.08337500002</v>
      </c>
      <c r="O115" s="26">
        <v>1911713.550000001</v>
      </c>
      <c r="P115" s="26">
        <v>0</v>
      </c>
      <c r="Q115" s="26">
        <v>0</v>
      </c>
      <c r="R115" s="26">
        <v>1537.5600000000002</v>
      </c>
      <c r="S115" s="26">
        <f t="shared" si="3"/>
        <v>23558003.158314645</v>
      </c>
    </row>
    <row r="116" spans="1:19" ht="15.75" x14ac:dyDescent="0.25">
      <c r="A116" s="10"/>
      <c r="B116" s="10"/>
      <c r="C116" s="24"/>
      <c r="D116" s="25" t="s">
        <v>111</v>
      </c>
      <c r="E116" s="11">
        <v>13290217.68</v>
      </c>
      <c r="F116" s="11">
        <v>0</v>
      </c>
      <c r="G116" s="26">
        <v>823122.67236651597</v>
      </c>
      <c r="H116" s="26">
        <v>413050.95</v>
      </c>
      <c r="I116" s="26">
        <v>61011.662708656651</v>
      </c>
      <c r="J116" s="26">
        <v>29315.46</v>
      </c>
      <c r="K116" s="26">
        <v>681128.46000000008</v>
      </c>
      <c r="L116" s="26">
        <v>136976.25</v>
      </c>
      <c r="M116" s="26">
        <v>157533.94999999998</v>
      </c>
      <c r="N116" s="26">
        <v>185673.13987499999</v>
      </c>
      <c r="O116" s="26">
        <v>1591220.4099999995</v>
      </c>
      <c r="P116" s="26">
        <v>0</v>
      </c>
      <c r="Q116" s="26">
        <v>0</v>
      </c>
      <c r="R116" s="26">
        <v>930.68</v>
      </c>
      <c r="S116" s="26">
        <f t="shared" si="3"/>
        <v>17370181.314950172</v>
      </c>
    </row>
    <row r="117" spans="1:19" ht="15.75" x14ac:dyDescent="0.25">
      <c r="A117" s="10"/>
      <c r="B117" s="10"/>
      <c r="C117" s="24"/>
      <c r="D117" s="25" t="s">
        <v>112</v>
      </c>
      <c r="E117" s="11">
        <v>30863504.770000003</v>
      </c>
      <c r="F117" s="11">
        <v>0</v>
      </c>
      <c r="G117" s="26">
        <v>633163.32357075904</v>
      </c>
      <c r="H117" s="26">
        <v>958797.49</v>
      </c>
      <c r="I117" s="26">
        <v>63175.927770956958</v>
      </c>
      <c r="J117" s="26">
        <v>48736.959999999999</v>
      </c>
      <c r="K117" s="26">
        <v>1581765.76</v>
      </c>
      <c r="L117" s="26">
        <v>141835.21</v>
      </c>
      <c r="M117" s="26">
        <v>365836.87</v>
      </c>
      <c r="N117" s="26">
        <v>424495.74300000002</v>
      </c>
      <c r="O117" s="26">
        <v>2381997.6500000013</v>
      </c>
      <c r="P117" s="26">
        <v>0</v>
      </c>
      <c r="Q117" s="26">
        <v>0</v>
      </c>
      <c r="R117" s="26">
        <v>963.69999999999993</v>
      </c>
      <c r="S117" s="26">
        <f t="shared" si="3"/>
        <v>37464273.40434172</v>
      </c>
    </row>
    <row r="118" spans="1:19" ht="15.75" x14ac:dyDescent="0.25">
      <c r="A118" s="10"/>
      <c r="B118" s="10"/>
      <c r="C118" s="24"/>
      <c r="D118" s="25" t="s">
        <v>113</v>
      </c>
      <c r="E118" s="11">
        <v>17950182.699999999</v>
      </c>
      <c r="F118" s="11">
        <v>0</v>
      </c>
      <c r="G118" s="26">
        <v>1013012.1220286522</v>
      </c>
      <c r="H118" s="26">
        <v>558003.72000000009</v>
      </c>
      <c r="I118" s="26">
        <v>174377.92787676863</v>
      </c>
      <c r="J118" s="26">
        <v>75120.88</v>
      </c>
      <c r="K118" s="26">
        <v>919953.35</v>
      </c>
      <c r="L118" s="26">
        <v>391492.94</v>
      </c>
      <c r="M118" s="26">
        <v>212770.32</v>
      </c>
      <c r="N118" s="26">
        <v>238393.08037499999</v>
      </c>
      <c r="O118" s="26">
        <v>2352431.1799999992</v>
      </c>
      <c r="P118" s="26">
        <v>0</v>
      </c>
      <c r="Q118" s="26">
        <v>0</v>
      </c>
      <c r="R118" s="26">
        <v>2660.1600000000003</v>
      </c>
      <c r="S118" s="26">
        <f t="shared" si="3"/>
        <v>23888398.380280424</v>
      </c>
    </row>
    <row r="119" spans="1:19" ht="15.75" x14ac:dyDescent="0.25">
      <c r="A119" s="10"/>
      <c r="B119" s="10"/>
      <c r="C119" s="24"/>
      <c r="D119" s="25" t="s">
        <v>114</v>
      </c>
      <c r="E119" s="11">
        <v>11063596.879999999</v>
      </c>
      <c r="F119" s="11">
        <v>0</v>
      </c>
      <c r="G119" s="26">
        <v>221007.79173051502</v>
      </c>
      <c r="H119" s="26">
        <v>343723.98</v>
      </c>
      <c r="I119" s="26">
        <v>36689.445818043518</v>
      </c>
      <c r="J119" s="26">
        <v>20154.38</v>
      </c>
      <c r="K119" s="26">
        <v>567013.33000000007</v>
      </c>
      <c r="L119" s="26">
        <v>82370.86</v>
      </c>
      <c r="M119" s="26">
        <v>131140.98000000001</v>
      </c>
      <c r="N119" s="26">
        <v>154031.63062499999</v>
      </c>
      <c r="O119" s="26">
        <v>973798.76999999967</v>
      </c>
      <c r="P119" s="26">
        <v>0</v>
      </c>
      <c r="Q119" s="26">
        <v>0</v>
      </c>
      <c r="R119" s="26">
        <v>559.62999999999988</v>
      </c>
      <c r="S119" s="26">
        <f t="shared" si="3"/>
        <v>13594087.678173561</v>
      </c>
    </row>
    <row r="120" spans="1:19" ht="15.75" x14ac:dyDescent="0.25">
      <c r="A120" s="10"/>
      <c r="B120" s="10"/>
      <c r="C120" s="24"/>
      <c r="D120" s="25" t="s">
        <v>115</v>
      </c>
      <c r="E120" s="11">
        <v>15447930.68</v>
      </c>
      <c r="F120" s="11">
        <v>0</v>
      </c>
      <c r="G120" s="26">
        <v>761740.67294490302</v>
      </c>
      <c r="H120" s="26">
        <v>480537.87000000005</v>
      </c>
      <c r="I120" s="26">
        <v>173038.14474296369</v>
      </c>
      <c r="J120" s="26">
        <v>76586.649999999994</v>
      </c>
      <c r="K120" s="26">
        <v>791712.02</v>
      </c>
      <c r="L120" s="26">
        <v>388485.01999999996</v>
      </c>
      <c r="M120" s="26">
        <v>183110.18000000002</v>
      </c>
      <c r="N120" s="26">
        <v>223320.0135</v>
      </c>
      <c r="O120" s="26">
        <v>2051206.7499999995</v>
      </c>
      <c r="P120" s="26">
        <v>0</v>
      </c>
      <c r="Q120" s="26">
        <v>0</v>
      </c>
      <c r="R120" s="26">
        <v>2639.71</v>
      </c>
      <c r="S120" s="26">
        <f t="shared" si="3"/>
        <v>20580307.711187866</v>
      </c>
    </row>
    <row r="121" spans="1:19" ht="15.75" x14ac:dyDescent="0.25">
      <c r="A121" s="10"/>
      <c r="B121" s="10"/>
      <c r="C121" s="24"/>
      <c r="D121" s="25" t="s">
        <v>116</v>
      </c>
      <c r="E121" s="11">
        <v>24274121.280000001</v>
      </c>
      <c r="F121" s="11">
        <v>0</v>
      </c>
      <c r="G121" s="26">
        <v>719326.78341740009</v>
      </c>
      <c r="H121" s="26">
        <v>754498.53</v>
      </c>
      <c r="I121" s="26">
        <v>139028.26519253009</v>
      </c>
      <c r="J121" s="26">
        <v>53867.16</v>
      </c>
      <c r="K121" s="26">
        <v>1244057.48</v>
      </c>
      <c r="L121" s="26">
        <v>312130.01</v>
      </c>
      <c r="M121" s="26">
        <v>287730.39999999997</v>
      </c>
      <c r="N121" s="26">
        <v>329960.96737499995</v>
      </c>
      <c r="O121" s="26">
        <v>1922137.7899999993</v>
      </c>
      <c r="P121" s="26">
        <v>0</v>
      </c>
      <c r="Q121" s="26">
        <v>0</v>
      </c>
      <c r="R121" s="26">
        <v>2120.8599999999997</v>
      </c>
      <c r="S121" s="26">
        <f t="shared" si="3"/>
        <v>30038979.525984932</v>
      </c>
    </row>
    <row r="122" spans="1:19" ht="15.75" x14ac:dyDescent="0.25">
      <c r="A122" s="10"/>
      <c r="B122" s="10"/>
      <c r="C122" s="24"/>
      <c r="D122" s="25" t="s">
        <v>117</v>
      </c>
      <c r="E122" s="11">
        <v>14656389.739999998</v>
      </c>
      <c r="F122" s="11">
        <v>0</v>
      </c>
      <c r="G122" s="26">
        <v>655793.06842053705</v>
      </c>
      <c r="H122" s="26">
        <v>455619.69</v>
      </c>
      <c r="I122" s="26">
        <v>93681.759125285273</v>
      </c>
      <c r="J122" s="26">
        <v>54233.61</v>
      </c>
      <c r="K122" s="26">
        <v>751145.25999999989</v>
      </c>
      <c r="L122" s="26">
        <v>210323.33000000002</v>
      </c>
      <c r="M122" s="26">
        <v>173727.73</v>
      </c>
      <c r="N122" s="26">
        <v>196856.63962499998</v>
      </c>
      <c r="O122" s="26">
        <v>2071233.78</v>
      </c>
      <c r="P122" s="26">
        <v>0</v>
      </c>
      <c r="Q122" s="26">
        <v>0</v>
      </c>
      <c r="R122" s="26">
        <v>1429.0800000000002</v>
      </c>
      <c r="S122" s="26">
        <f t="shared" si="3"/>
        <v>19320433.687170818</v>
      </c>
    </row>
    <row r="123" spans="1:19" ht="15.75" x14ac:dyDescent="0.25">
      <c r="A123" s="10"/>
      <c r="B123" s="10"/>
      <c r="C123" s="24"/>
      <c r="D123" s="25" t="s">
        <v>118</v>
      </c>
      <c r="E123" s="11">
        <v>15153125.129999999</v>
      </c>
      <c r="F123" s="11">
        <v>0</v>
      </c>
      <c r="G123" s="26">
        <v>840485.60302351811</v>
      </c>
      <c r="H123" s="26">
        <v>470786.8</v>
      </c>
      <c r="I123" s="26">
        <v>39369.012085653434</v>
      </c>
      <c r="J123" s="26">
        <v>19787.939999999999</v>
      </c>
      <c r="K123" s="26">
        <v>776603.13</v>
      </c>
      <c r="L123" s="26">
        <v>88386.700000000012</v>
      </c>
      <c r="M123" s="26">
        <v>179615.73000000004</v>
      </c>
      <c r="N123" s="26">
        <v>198033.850125</v>
      </c>
      <c r="O123" s="26">
        <v>1188977.2300000002</v>
      </c>
      <c r="P123" s="26">
        <v>0</v>
      </c>
      <c r="Q123" s="26">
        <v>0</v>
      </c>
      <c r="R123" s="26">
        <v>600.51</v>
      </c>
      <c r="S123" s="26">
        <f t="shared" si="3"/>
        <v>18955771.635234173</v>
      </c>
    </row>
    <row r="124" spans="1:19" ht="15.75" x14ac:dyDescent="0.25">
      <c r="A124" s="10"/>
      <c r="B124" s="10"/>
      <c r="C124" s="24"/>
      <c r="D124" s="25" t="s">
        <v>119</v>
      </c>
      <c r="E124" s="11">
        <v>47306104.68</v>
      </c>
      <c r="F124" s="11">
        <v>0</v>
      </c>
      <c r="G124" s="26">
        <v>963542.54499999993</v>
      </c>
      <c r="H124" s="26">
        <v>1959037.9</v>
      </c>
      <c r="I124" s="26">
        <v>1185192.77221208</v>
      </c>
      <c r="J124" s="26">
        <v>452663.83247121936</v>
      </c>
      <c r="K124" s="26">
        <v>2424454.9299999997</v>
      </c>
      <c r="L124" s="26">
        <v>2660856.29</v>
      </c>
      <c r="M124" s="26">
        <v>560737.29999999993</v>
      </c>
      <c r="N124" s="26">
        <v>627970.21462500002</v>
      </c>
      <c r="O124" s="26">
        <v>5651242.9799999995</v>
      </c>
      <c r="P124" s="26">
        <v>0</v>
      </c>
      <c r="Q124" s="26">
        <v>0</v>
      </c>
      <c r="R124" s="26">
        <v>18080.75</v>
      </c>
      <c r="S124" s="26">
        <f t="shared" si="3"/>
        <v>63809884.194308296</v>
      </c>
    </row>
    <row r="125" spans="1:19" ht="15.75" x14ac:dyDescent="0.25">
      <c r="A125" s="10"/>
      <c r="B125" s="10"/>
      <c r="C125" s="24"/>
      <c r="D125" s="25" t="s">
        <v>120</v>
      </c>
      <c r="E125" s="11">
        <v>126108467.72</v>
      </c>
      <c r="F125" s="11">
        <v>0</v>
      </c>
      <c r="G125" s="26">
        <v>1875012.2399999998</v>
      </c>
      <c r="H125" s="26">
        <v>3921213.6100000003</v>
      </c>
      <c r="I125" s="26">
        <v>1647521.0136158532</v>
      </c>
      <c r="J125" s="26">
        <v>1303050.6912839888</v>
      </c>
      <c r="K125" s="26">
        <v>6463104.46</v>
      </c>
      <c r="L125" s="26">
        <v>3698821.62</v>
      </c>
      <c r="M125" s="26">
        <v>1494811.8900000001</v>
      </c>
      <c r="N125" s="26">
        <v>1710113.0126250002</v>
      </c>
      <c r="O125" s="26">
        <v>9596032.160000002</v>
      </c>
      <c r="P125" s="26">
        <v>0</v>
      </c>
      <c r="Q125" s="26">
        <v>0</v>
      </c>
      <c r="R125" s="26">
        <v>25133.849999999991</v>
      </c>
      <c r="S125" s="26">
        <f t="shared" si="3"/>
        <v>157843282.26752484</v>
      </c>
    </row>
    <row r="126" spans="1:19" ht="15.75" x14ac:dyDescent="0.25">
      <c r="A126" s="10"/>
      <c r="B126" s="10"/>
      <c r="C126" s="24"/>
      <c r="D126" s="25" t="s">
        <v>121</v>
      </c>
      <c r="E126" s="11">
        <v>99112188.519999996</v>
      </c>
      <c r="F126" s="11">
        <v>0</v>
      </c>
      <c r="G126" s="26">
        <v>850381.80000000016</v>
      </c>
      <c r="H126" s="26">
        <v>4101906.44</v>
      </c>
      <c r="I126" s="26">
        <v>2109746.1947785644</v>
      </c>
      <c r="J126" s="26">
        <v>0</v>
      </c>
      <c r="K126" s="26">
        <v>5079535.41</v>
      </c>
      <c r="L126" s="26">
        <v>4736555.5699999994</v>
      </c>
      <c r="M126" s="26">
        <v>1174814.6499999997</v>
      </c>
      <c r="N126" s="26">
        <v>1238393.6295</v>
      </c>
      <c r="O126" s="26">
        <v>8604164.8000000026</v>
      </c>
      <c r="P126" s="26">
        <v>0</v>
      </c>
      <c r="Q126" s="26">
        <v>0</v>
      </c>
      <c r="R126" s="26">
        <v>32185.38</v>
      </c>
      <c r="S126" s="26">
        <f t="shared" si="3"/>
        <v>127039872.39427854</v>
      </c>
    </row>
    <row r="127" spans="1:19" ht="15.75" x14ac:dyDescent="0.25">
      <c r="A127" s="10"/>
      <c r="B127" s="10"/>
      <c r="C127" s="24"/>
      <c r="D127" s="25" t="s">
        <v>122</v>
      </c>
      <c r="E127" s="11">
        <v>33975141.409999996</v>
      </c>
      <c r="F127" s="11">
        <v>0</v>
      </c>
      <c r="G127" s="26">
        <v>843504.27385488013</v>
      </c>
      <c r="H127" s="26">
        <v>1058201.94</v>
      </c>
      <c r="I127" s="26">
        <v>820359.51885288325</v>
      </c>
      <c r="J127" s="26">
        <v>341891.6</v>
      </c>
      <c r="K127" s="26">
        <v>1741238.25</v>
      </c>
      <c r="L127" s="26">
        <v>1841775.3</v>
      </c>
      <c r="M127" s="26">
        <v>402720.31000000006</v>
      </c>
      <c r="N127" s="26">
        <v>458587.12275000004</v>
      </c>
      <c r="O127" s="26">
        <v>4856169.7900000028</v>
      </c>
      <c r="P127" s="26">
        <v>0</v>
      </c>
      <c r="Q127" s="26">
        <v>0</v>
      </c>
      <c r="R127" s="26">
        <v>12515</v>
      </c>
      <c r="S127" s="26">
        <f t="shared" si="3"/>
        <v>46352104.515457764</v>
      </c>
    </row>
    <row r="128" spans="1:19" ht="15.75" x14ac:dyDescent="0.25">
      <c r="A128" s="10"/>
      <c r="B128" s="10"/>
      <c r="C128" s="24"/>
      <c r="D128" s="25" t="s">
        <v>123</v>
      </c>
      <c r="E128" s="11">
        <v>41063657.020000003</v>
      </c>
      <c r="F128" s="11">
        <v>0</v>
      </c>
      <c r="G128" s="26">
        <v>822209.82097386499</v>
      </c>
      <c r="H128" s="26">
        <v>1277097.3700000001</v>
      </c>
      <c r="I128" s="26">
        <v>410695.0606317512</v>
      </c>
      <c r="J128" s="26">
        <v>138515.57</v>
      </c>
      <c r="K128" s="26">
        <v>2104527.2400000002</v>
      </c>
      <c r="L128" s="26">
        <v>922044.53999999992</v>
      </c>
      <c r="M128" s="26">
        <v>486743.20999999996</v>
      </c>
      <c r="N128" s="26">
        <v>545135.95687500003</v>
      </c>
      <c r="O128" s="26">
        <v>3495352.9700000007</v>
      </c>
      <c r="P128" s="26">
        <v>0</v>
      </c>
      <c r="Q128" s="26">
        <v>0</v>
      </c>
      <c r="R128" s="26">
        <v>6265.3300000000008</v>
      </c>
      <c r="S128" s="26">
        <f t="shared" si="3"/>
        <v>51272244.088480614</v>
      </c>
    </row>
    <row r="129" spans="1:19" ht="15.75" x14ac:dyDescent="0.25">
      <c r="A129" s="10"/>
      <c r="B129" s="10"/>
      <c r="C129" s="24"/>
      <c r="D129" s="25" t="s">
        <v>124</v>
      </c>
      <c r="E129" s="11">
        <v>21511817.260000005</v>
      </c>
      <c r="F129" s="11">
        <v>0</v>
      </c>
      <c r="G129" s="26">
        <v>452141.160920122</v>
      </c>
      <c r="H129" s="26">
        <v>671159.35</v>
      </c>
      <c r="I129" s="26">
        <v>435944.81969192164</v>
      </c>
      <c r="J129" s="26">
        <v>139614.9</v>
      </c>
      <c r="K129" s="26">
        <v>1102488.3999999999</v>
      </c>
      <c r="L129" s="26">
        <v>978732.35</v>
      </c>
      <c r="M129" s="26">
        <v>254987.72999999998</v>
      </c>
      <c r="N129" s="26">
        <v>290158.52587499999</v>
      </c>
      <c r="O129" s="26">
        <v>3072577.4299999983</v>
      </c>
      <c r="P129" s="26">
        <v>0</v>
      </c>
      <c r="Q129" s="26">
        <v>0</v>
      </c>
      <c r="R129" s="26">
        <v>6650.54</v>
      </c>
      <c r="S129" s="26">
        <f t="shared" si="3"/>
        <v>28916272.466487046</v>
      </c>
    </row>
    <row r="130" spans="1:19" ht="15.75" x14ac:dyDescent="0.25">
      <c r="A130" s="10"/>
      <c r="B130" s="10"/>
      <c r="C130" s="24"/>
      <c r="D130" s="25" t="s">
        <v>125</v>
      </c>
      <c r="E130" s="11">
        <v>11361997.619999999</v>
      </c>
      <c r="F130" s="11">
        <v>0</v>
      </c>
      <c r="G130" s="26">
        <v>433076.85810136696</v>
      </c>
      <c r="H130" s="26">
        <v>353113.68000000005</v>
      </c>
      <c r="I130" s="26">
        <v>39884.313290963037</v>
      </c>
      <c r="J130" s="26">
        <v>23818.81</v>
      </c>
      <c r="K130" s="26">
        <v>582306.49</v>
      </c>
      <c r="L130" s="26">
        <v>89543.599999999991</v>
      </c>
      <c r="M130" s="26">
        <v>134678.05000000002</v>
      </c>
      <c r="N130" s="26">
        <v>165334.44224999999</v>
      </c>
      <c r="O130" s="26">
        <v>927743.30000000028</v>
      </c>
      <c r="P130" s="26">
        <v>0</v>
      </c>
      <c r="Q130" s="26">
        <v>0</v>
      </c>
      <c r="R130" s="26">
        <v>608.35</v>
      </c>
      <c r="S130" s="26">
        <f t="shared" si="3"/>
        <v>14112105.51364233</v>
      </c>
    </row>
    <row r="131" spans="1:19" ht="15.75" x14ac:dyDescent="0.25">
      <c r="A131" s="10"/>
      <c r="B131" s="10"/>
      <c r="C131" s="24"/>
      <c r="D131" s="25" t="s">
        <v>126</v>
      </c>
      <c r="E131" s="11">
        <v>64305359.800000004</v>
      </c>
      <c r="F131" s="11">
        <v>0</v>
      </c>
      <c r="G131" s="26">
        <v>3296141.1917585796</v>
      </c>
      <c r="H131" s="26">
        <v>1899501.3900000001</v>
      </c>
      <c r="I131" s="26">
        <v>507262.50650677027</v>
      </c>
      <c r="J131" s="26">
        <v>290589.53000000003</v>
      </c>
      <c r="K131" s="26">
        <v>3295672.89</v>
      </c>
      <c r="L131" s="26">
        <v>1138846.49</v>
      </c>
      <c r="M131" s="26">
        <v>762235.98</v>
      </c>
      <c r="N131" s="26">
        <v>914867.54924999992</v>
      </c>
      <c r="O131" s="26">
        <v>5592931.3200000012</v>
      </c>
      <c r="P131" s="26">
        <v>0</v>
      </c>
      <c r="Q131" s="26">
        <v>0</v>
      </c>
      <c r="R131" s="26">
        <v>7738.4999999999991</v>
      </c>
      <c r="S131" s="26">
        <f t="shared" si="3"/>
        <v>82011147.147515371</v>
      </c>
    </row>
    <row r="132" spans="1:19" ht="15.75" x14ac:dyDescent="0.25">
      <c r="A132" s="10"/>
      <c r="B132" s="10"/>
      <c r="C132" s="24"/>
      <c r="D132" s="25" t="s">
        <v>127</v>
      </c>
      <c r="E132" s="11">
        <v>20276869.599999998</v>
      </c>
      <c r="F132" s="11">
        <v>0</v>
      </c>
      <c r="G132" s="26">
        <v>1261683.6495765683</v>
      </c>
      <c r="H132" s="26">
        <v>629977.30999999994</v>
      </c>
      <c r="I132" s="26">
        <v>62763.68680670928</v>
      </c>
      <c r="J132" s="26">
        <v>21620.15</v>
      </c>
      <c r="K132" s="26">
        <v>1039196.89</v>
      </c>
      <c r="L132" s="26">
        <v>140909.70000000001</v>
      </c>
      <c r="M132" s="26">
        <v>240349.43000000002</v>
      </c>
      <c r="N132" s="26">
        <v>271243.61662499997</v>
      </c>
      <c r="O132" s="26">
        <v>1923527.550000001</v>
      </c>
      <c r="P132" s="26">
        <v>0</v>
      </c>
      <c r="Q132" s="26">
        <v>0</v>
      </c>
      <c r="R132" s="26">
        <v>957.41</v>
      </c>
      <c r="S132" s="26">
        <f t="shared" si="3"/>
        <v>25869098.993008271</v>
      </c>
    </row>
    <row r="133" spans="1:19" ht="15.75" x14ac:dyDescent="0.25">
      <c r="A133" s="10"/>
      <c r="B133" s="10"/>
      <c r="C133" s="24"/>
      <c r="D133" s="25" t="s">
        <v>128</v>
      </c>
      <c r="E133" s="11">
        <v>93990241.659999996</v>
      </c>
      <c r="F133" s="11">
        <v>0</v>
      </c>
      <c r="G133" s="26">
        <v>1515583.8850000002</v>
      </c>
      <c r="H133" s="26">
        <v>4694437.3500000006</v>
      </c>
      <c r="I133" s="26">
        <v>2771392.9423960908</v>
      </c>
      <c r="J133" s="26">
        <v>211047.24366961358</v>
      </c>
      <c r="K133" s="26">
        <v>4817033.78</v>
      </c>
      <c r="L133" s="26">
        <v>6222007.5099999998</v>
      </c>
      <c r="M133" s="26">
        <v>1114102.26</v>
      </c>
      <c r="N133" s="26">
        <v>1218166.289625</v>
      </c>
      <c r="O133" s="26">
        <v>12146457.850000001</v>
      </c>
      <c r="P133" s="26">
        <v>0</v>
      </c>
      <c r="Q133" s="26">
        <v>0</v>
      </c>
      <c r="R133" s="26">
        <v>42279.219999999994</v>
      </c>
      <c r="S133" s="26">
        <f t="shared" si="3"/>
        <v>128742749.99069071</v>
      </c>
    </row>
    <row r="134" spans="1:19" ht="15.75" x14ac:dyDescent="0.25">
      <c r="A134" s="10"/>
      <c r="B134" s="10"/>
      <c r="C134" s="24"/>
      <c r="D134" s="25" t="s">
        <v>129</v>
      </c>
      <c r="E134" s="11">
        <v>4211764.58</v>
      </c>
      <c r="F134" s="11">
        <v>0</v>
      </c>
      <c r="G134" s="26">
        <v>75957.283345027012</v>
      </c>
      <c r="H134" s="26">
        <v>130878.93999999999</v>
      </c>
      <c r="I134" s="26">
        <v>11851.927722120799</v>
      </c>
      <c r="J134" s="26">
        <v>4030.88</v>
      </c>
      <c r="K134" s="26">
        <v>215854.46</v>
      </c>
      <c r="L134" s="26">
        <v>26608.559999999998</v>
      </c>
      <c r="M134" s="26">
        <v>49923.58</v>
      </c>
      <c r="N134" s="26">
        <v>57349.241249999999</v>
      </c>
      <c r="O134" s="26">
        <v>607313.30000000028</v>
      </c>
      <c r="P134" s="26">
        <v>0</v>
      </c>
      <c r="Q134" s="26">
        <v>0</v>
      </c>
      <c r="R134" s="26">
        <v>180.72</v>
      </c>
      <c r="S134" s="26">
        <f t="shared" si="3"/>
        <v>5391713.4723171471</v>
      </c>
    </row>
    <row r="135" spans="1:19" ht="15.75" x14ac:dyDescent="0.25">
      <c r="A135" s="10"/>
      <c r="B135" s="10"/>
      <c r="C135" s="24"/>
      <c r="D135" s="25" t="s">
        <v>130</v>
      </c>
      <c r="E135" s="11">
        <v>23384911.07</v>
      </c>
      <c r="F135" s="11">
        <v>0</v>
      </c>
      <c r="G135" s="26">
        <v>867611.99202865222</v>
      </c>
      <c r="H135" s="26">
        <v>563256.18999999994</v>
      </c>
      <c r="I135" s="26">
        <v>42873.060281758721</v>
      </c>
      <c r="J135" s="26">
        <v>29681.91</v>
      </c>
      <c r="K135" s="26">
        <v>1198485.1299999999</v>
      </c>
      <c r="L135" s="26">
        <v>96253.59</v>
      </c>
      <c r="M135" s="26">
        <v>277190.25</v>
      </c>
      <c r="N135" s="26">
        <v>309518.86612499994</v>
      </c>
      <c r="O135" s="26">
        <v>1797996.4200000009</v>
      </c>
      <c r="P135" s="26">
        <v>0</v>
      </c>
      <c r="Q135" s="26">
        <v>0</v>
      </c>
      <c r="R135" s="26">
        <v>653.99000000000012</v>
      </c>
      <c r="S135" s="26">
        <f t="shared" si="3"/>
        <v>28568432.46843541</v>
      </c>
    </row>
    <row r="136" spans="1:19" ht="15.75" x14ac:dyDescent="0.25">
      <c r="A136" s="10"/>
      <c r="B136" s="10"/>
      <c r="C136" s="24"/>
      <c r="D136" s="25" t="s">
        <v>131</v>
      </c>
      <c r="E136" s="11">
        <v>43868504.170000002</v>
      </c>
      <c r="F136" s="11">
        <v>0</v>
      </c>
      <c r="G136" s="26">
        <v>1526345.4235995661</v>
      </c>
      <c r="H136" s="26">
        <v>1363242.2099999997</v>
      </c>
      <c r="I136" s="26">
        <v>200039.92790118672</v>
      </c>
      <c r="J136" s="26">
        <v>100771.91</v>
      </c>
      <c r="K136" s="26">
        <v>2248276.6599999997</v>
      </c>
      <c r="L136" s="26">
        <v>449106.25999999995</v>
      </c>
      <c r="M136" s="26">
        <v>519990.12000000005</v>
      </c>
      <c r="N136" s="26">
        <v>582687.38100000005</v>
      </c>
      <c r="O136" s="26">
        <v>3375570.8800000004</v>
      </c>
      <c r="P136" s="26">
        <v>0</v>
      </c>
      <c r="Q136" s="26">
        <v>0</v>
      </c>
      <c r="R136" s="26">
        <v>3051.6399999999994</v>
      </c>
      <c r="S136" s="26">
        <f t="shared" si="3"/>
        <v>54237586.582500741</v>
      </c>
    </row>
    <row r="137" spans="1:19" ht="15.75" x14ac:dyDescent="0.25">
      <c r="A137" s="10"/>
      <c r="B137" s="10"/>
      <c r="C137" s="24"/>
      <c r="D137" s="25" t="s">
        <v>132</v>
      </c>
      <c r="E137" s="11">
        <v>38358875.969999999</v>
      </c>
      <c r="F137" s="11">
        <v>0</v>
      </c>
      <c r="G137" s="26">
        <v>2381851.0603308789</v>
      </c>
      <c r="H137" s="26">
        <v>1585444.22</v>
      </c>
      <c r="I137" s="26">
        <v>301142.02438293025</v>
      </c>
      <c r="J137" s="26">
        <v>134118.25</v>
      </c>
      <c r="K137" s="26">
        <v>1965906.2300000002</v>
      </c>
      <c r="L137" s="26">
        <v>676088.88</v>
      </c>
      <c r="M137" s="26">
        <v>454682.36999999994</v>
      </c>
      <c r="N137" s="26">
        <v>509907.13724999991</v>
      </c>
      <c r="O137" s="26">
        <v>3850719.5999999996</v>
      </c>
      <c r="P137" s="26">
        <v>0</v>
      </c>
      <c r="Q137" s="26">
        <v>0</v>
      </c>
      <c r="R137" s="26">
        <v>4594.03</v>
      </c>
      <c r="S137" s="26">
        <f t="shared" si="3"/>
        <v>50223329.771963812</v>
      </c>
    </row>
    <row r="138" spans="1:19" ht="15.75" x14ac:dyDescent="0.25">
      <c r="A138" s="10"/>
      <c r="B138" s="10"/>
      <c r="C138" s="24"/>
      <c r="D138" s="25" t="s">
        <v>133</v>
      </c>
      <c r="E138" s="11">
        <v>65708082.960000008</v>
      </c>
      <c r="F138" s="11">
        <v>0</v>
      </c>
      <c r="G138" s="26">
        <v>1177808.31</v>
      </c>
      <c r="H138" s="26">
        <v>2719666.58</v>
      </c>
      <c r="I138" s="26">
        <v>1791702.290861479</v>
      </c>
      <c r="J138" s="26">
        <v>1106442.594301959</v>
      </c>
      <c r="K138" s="26">
        <v>3367562.96</v>
      </c>
      <c r="L138" s="26">
        <v>4022520.57</v>
      </c>
      <c r="M138" s="26">
        <v>778862.9800000001</v>
      </c>
      <c r="N138" s="26">
        <v>870531.25650000002</v>
      </c>
      <c r="O138" s="26">
        <v>9142616.120000001</v>
      </c>
      <c r="P138" s="26">
        <v>0</v>
      </c>
      <c r="Q138" s="26">
        <v>0</v>
      </c>
      <c r="R138" s="26">
        <v>27333.41</v>
      </c>
      <c r="S138" s="26">
        <f t="shared" ref="S138:S144" si="4">SUM(E138:R138)</f>
        <v>90713130.031663433</v>
      </c>
    </row>
    <row r="139" spans="1:19" ht="15.75" x14ac:dyDescent="0.25">
      <c r="A139" s="10"/>
      <c r="B139" s="10"/>
      <c r="C139" s="24"/>
      <c r="D139" s="25" t="s">
        <v>134</v>
      </c>
      <c r="E139" s="11">
        <v>10232508.869999999</v>
      </c>
      <c r="F139" s="11">
        <v>0</v>
      </c>
      <c r="G139" s="26">
        <v>404980.063817524</v>
      </c>
      <c r="H139" s="26">
        <v>317960.82</v>
      </c>
      <c r="I139" s="26">
        <v>21436.53014087936</v>
      </c>
      <c r="J139" s="26">
        <v>20520.82</v>
      </c>
      <c r="K139" s="26">
        <v>524419.77</v>
      </c>
      <c r="L139" s="26">
        <v>48126.79</v>
      </c>
      <c r="M139" s="26">
        <v>121289.78000000001</v>
      </c>
      <c r="N139" s="26">
        <v>133517.94225000002</v>
      </c>
      <c r="O139" s="26">
        <v>1088906.0399999998</v>
      </c>
      <c r="P139" s="26">
        <v>0</v>
      </c>
      <c r="Q139" s="26">
        <v>0</v>
      </c>
      <c r="R139" s="26">
        <v>326.94</v>
      </c>
      <c r="S139" s="26">
        <f t="shared" si="4"/>
        <v>12913994.366208399</v>
      </c>
    </row>
    <row r="140" spans="1:19" ht="15.75" x14ac:dyDescent="0.25">
      <c r="A140" s="10"/>
      <c r="B140" s="10"/>
      <c r="C140" s="24"/>
      <c r="D140" s="25" t="s">
        <v>135</v>
      </c>
      <c r="E140" s="11">
        <v>23834908.939999998</v>
      </c>
      <c r="F140" s="11">
        <v>0</v>
      </c>
      <c r="G140" s="26">
        <v>1938834.6131909252</v>
      </c>
      <c r="H140" s="26">
        <v>740964.26</v>
      </c>
      <c r="I140" s="26">
        <v>186642.09656313714</v>
      </c>
      <c r="J140" s="26">
        <v>83915.520000000004</v>
      </c>
      <c r="K140" s="26">
        <v>1221547.69</v>
      </c>
      <c r="L140" s="26">
        <v>419027.01999999996</v>
      </c>
      <c r="M140" s="26">
        <v>282524.25000000006</v>
      </c>
      <c r="N140" s="26">
        <v>319167.21974999999</v>
      </c>
      <c r="O140" s="26">
        <v>3174859.830000001</v>
      </c>
      <c r="P140" s="26">
        <v>0</v>
      </c>
      <c r="Q140" s="26">
        <v>0</v>
      </c>
      <c r="R140" s="26">
        <v>2847.2600000000007</v>
      </c>
      <c r="S140" s="26">
        <f t="shared" si="4"/>
        <v>32205238.699504066</v>
      </c>
    </row>
    <row r="141" spans="1:19" ht="15.75" x14ac:dyDescent="0.25">
      <c r="A141" s="10"/>
      <c r="B141" s="10"/>
      <c r="C141" s="24"/>
      <c r="D141" s="25" t="s">
        <v>136</v>
      </c>
      <c r="E141" s="11">
        <v>106378666.03</v>
      </c>
      <c r="F141" s="11">
        <v>0</v>
      </c>
      <c r="G141" s="26">
        <v>1489012.32</v>
      </c>
      <c r="H141" s="26">
        <v>3306617.32</v>
      </c>
      <c r="I141" s="26">
        <v>959903.08525072294</v>
      </c>
      <c r="J141" s="26">
        <v>888301.55810830439</v>
      </c>
      <c r="K141" s="26">
        <v>5451945.04</v>
      </c>
      <c r="L141" s="26">
        <v>2155062.21</v>
      </c>
      <c r="M141" s="26">
        <v>1260946.9899999998</v>
      </c>
      <c r="N141" s="26">
        <v>1357967.9906250001</v>
      </c>
      <c r="O141" s="26">
        <v>7620004.9200000027</v>
      </c>
      <c r="P141" s="26">
        <v>0</v>
      </c>
      <c r="Q141" s="26">
        <v>0</v>
      </c>
      <c r="R141" s="26">
        <v>14643.8</v>
      </c>
      <c r="S141" s="26">
        <f t="shared" si="4"/>
        <v>130883071.26398399</v>
      </c>
    </row>
    <row r="142" spans="1:19" ht="15.75" x14ac:dyDescent="0.25">
      <c r="A142" s="10"/>
      <c r="B142" s="10"/>
      <c r="C142" s="24"/>
      <c r="D142" s="25" t="s">
        <v>137</v>
      </c>
      <c r="E142" s="11">
        <v>29891605.140000004</v>
      </c>
      <c r="F142" s="11">
        <v>0</v>
      </c>
      <c r="G142" s="26">
        <v>115339.46999999997</v>
      </c>
      <c r="H142" s="26">
        <v>1235777.43</v>
      </c>
      <c r="I142" s="26">
        <v>158300.53027110911</v>
      </c>
      <c r="J142" s="26">
        <v>74387.990000000005</v>
      </c>
      <c r="K142" s="26">
        <v>1531955.55</v>
      </c>
      <c r="L142" s="26">
        <v>355397.85000000003</v>
      </c>
      <c r="M142" s="26">
        <v>354316.57</v>
      </c>
      <c r="N142" s="26">
        <v>398438.0295</v>
      </c>
      <c r="O142" s="26">
        <v>2235744.7199999997</v>
      </c>
      <c r="P142" s="26">
        <v>0</v>
      </c>
      <c r="Q142" s="26">
        <v>0</v>
      </c>
      <c r="R142" s="26">
        <v>2414.8899999999994</v>
      </c>
      <c r="S142" s="26">
        <f t="shared" si="4"/>
        <v>36353678.169771113</v>
      </c>
    </row>
    <row r="143" spans="1:19" ht="15.75" x14ac:dyDescent="0.25">
      <c r="A143" s="10"/>
      <c r="B143" s="10"/>
      <c r="C143" s="24"/>
      <c r="D143" s="25" t="s">
        <v>138</v>
      </c>
      <c r="E143" s="11">
        <v>35697836.469999999</v>
      </c>
      <c r="F143" s="11">
        <v>0</v>
      </c>
      <c r="G143" s="26">
        <v>1380254.4511661443</v>
      </c>
      <c r="H143" s="26">
        <v>1110239.77</v>
      </c>
      <c r="I143" s="26">
        <v>228278.43395215282</v>
      </c>
      <c r="J143" s="26">
        <v>72555.77</v>
      </c>
      <c r="K143" s="26">
        <v>1829527</v>
      </c>
      <c r="L143" s="26">
        <v>512504.06</v>
      </c>
      <c r="M143" s="26">
        <v>423140.07</v>
      </c>
      <c r="N143" s="26">
        <v>479856.45300000004</v>
      </c>
      <c r="O143" s="26">
        <v>3896269.540000001</v>
      </c>
      <c r="P143" s="26">
        <v>0</v>
      </c>
      <c r="Q143" s="26">
        <v>585622.28</v>
      </c>
      <c r="R143" s="26">
        <v>3482.44</v>
      </c>
      <c r="S143" s="26">
        <f t="shared" si="4"/>
        <v>46219566.738118306</v>
      </c>
    </row>
    <row r="144" spans="1:19" ht="15.75" x14ac:dyDescent="0.25">
      <c r="A144" s="10"/>
      <c r="B144" s="10"/>
      <c r="C144" s="24"/>
      <c r="D144" s="27" t="s">
        <v>139</v>
      </c>
      <c r="E144" s="11">
        <v>32982269.870000005</v>
      </c>
      <c r="F144" s="11">
        <v>0</v>
      </c>
      <c r="G144" s="26">
        <v>699018.30995640194</v>
      </c>
      <c r="H144" s="26">
        <v>1366060.58</v>
      </c>
      <c r="I144" s="26">
        <v>981442.67563266424</v>
      </c>
      <c r="J144" s="26">
        <v>267870.05</v>
      </c>
      <c r="K144" s="26">
        <v>1690353.23</v>
      </c>
      <c r="L144" s="26">
        <v>2203420.38</v>
      </c>
      <c r="M144" s="26">
        <v>390951.38999999996</v>
      </c>
      <c r="N144" s="26">
        <v>438335.92050000007</v>
      </c>
      <c r="O144" s="26">
        <v>4641686.2900000028</v>
      </c>
      <c r="P144" s="26">
        <v>0</v>
      </c>
      <c r="Q144" s="26">
        <v>0</v>
      </c>
      <c r="R144" s="26">
        <v>14972.43</v>
      </c>
      <c r="S144" s="26">
        <f t="shared" si="4"/>
        <v>45676381.126089074</v>
      </c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5991982757.1600046</v>
      </c>
      <c r="F145" s="32"/>
      <c r="G145" s="32">
        <f t="shared" si="5"/>
        <v>142116051.71286631</v>
      </c>
      <c r="H145" s="32">
        <f t="shared" si="5"/>
        <v>219825652.82000002</v>
      </c>
      <c r="I145" s="32">
        <f t="shared" si="5"/>
        <v>103060241.06192</v>
      </c>
      <c r="J145" s="32">
        <f t="shared" si="5"/>
        <v>36644329.719999999</v>
      </c>
      <c r="K145" s="32">
        <f t="shared" si="5"/>
        <v>307091278.04999995</v>
      </c>
      <c r="L145" s="32">
        <f t="shared" si="5"/>
        <v>231378807.44999993</v>
      </c>
      <c r="M145" s="32">
        <f t="shared" si="5"/>
        <v>71025256.769999981</v>
      </c>
      <c r="N145" s="32">
        <f t="shared" si="5"/>
        <v>79541249.99999994</v>
      </c>
      <c r="O145" s="32">
        <f>SUM(O10:O144)</f>
        <v>631762624.0799998</v>
      </c>
      <c r="P145" s="32">
        <f>SUM(P10:P144)</f>
        <v>1335761.18</v>
      </c>
      <c r="Q145" s="32">
        <f>SUM(Q10:Q144)</f>
        <v>35360733.240000002</v>
      </c>
      <c r="R145" s="32">
        <f>SUM(R10:R144)</f>
        <v>1572235.6199999999</v>
      </c>
      <c r="S145" s="32">
        <f>SUM(S10:S144)</f>
        <v>7852696978.8647852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</row>
    <row r="148" spans="1:19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6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14"/>
    <pageSetUpPr fitToPage="1"/>
  </sheetPr>
  <dimension ref="A1:T188"/>
  <sheetViews>
    <sheetView showGridLines="0" zoomScale="80" zoomScaleNormal="80" workbookViewId="0">
      <pane xSplit="4" ySplit="9" topLeftCell="J125" activePane="bottomRight" state="frozen"/>
      <selection activeCell="Q9" sqref="Q9"/>
      <selection pane="topRight" activeCell="Q9" sqref="Q9"/>
      <selection pane="bottomLeft" activeCell="Q9" sqref="Q9"/>
      <selection pane="bottomRight" activeCell="N1" sqref="N1:N1048576"/>
    </sheetView>
  </sheetViews>
  <sheetFormatPr baseColWidth="10" defaultRowHeight="14.25" x14ac:dyDescent="0.2"/>
  <cols>
    <col min="1" max="3" width="1.5" style="14" customWidth="1"/>
    <col min="4" max="4" width="52.1640625" style="2" customWidth="1"/>
    <col min="5" max="19" width="24.1640625" style="2" customWidth="1"/>
    <col min="20" max="16384" width="12" style="2"/>
  </cols>
  <sheetData>
    <row r="1" spans="1:20" s="47" customFormat="1" ht="18.75" customHeight="1" x14ac:dyDescent="0.2">
      <c r="A1" s="46"/>
      <c r="B1" s="46"/>
      <c r="C1" s="46"/>
      <c r="I1" s="48"/>
      <c r="N1" s="2"/>
    </row>
    <row r="2" spans="1:20" ht="44.25" customHeight="1" x14ac:dyDescent="0.2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ht="10.5" customHeight="1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7.25" customHeight="1" x14ac:dyDescent="0.3">
      <c r="D5" s="15" t="s">
        <v>0</v>
      </c>
      <c r="E5" s="3"/>
      <c r="F5" s="3"/>
      <c r="G5" s="3"/>
      <c r="H5" s="3"/>
      <c r="I5" s="3"/>
      <c r="J5" s="3"/>
      <c r="K5" s="3"/>
      <c r="L5" s="3"/>
    </row>
    <row r="6" spans="1:20" ht="17.25" customHeight="1" x14ac:dyDescent="0.3">
      <c r="A6" s="16"/>
      <c r="B6" s="16"/>
      <c r="C6" s="16"/>
      <c r="D6" s="4" t="s">
        <v>171</v>
      </c>
      <c r="E6" s="3"/>
      <c r="F6" s="3"/>
      <c r="G6" s="3"/>
      <c r="H6" s="3"/>
      <c r="I6" s="3"/>
      <c r="J6" s="3"/>
      <c r="K6" s="3"/>
      <c r="L6" s="3"/>
      <c r="M6" s="12"/>
      <c r="N6" s="12"/>
      <c r="O6" s="12"/>
      <c r="P6" s="12"/>
      <c r="Q6" s="12"/>
      <c r="R6" s="12"/>
    </row>
    <row r="7" spans="1:20" ht="12.75" customHeight="1" x14ac:dyDescent="0.25">
      <c r="A7" s="16"/>
      <c r="B7" s="16"/>
      <c r="C7" s="16"/>
      <c r="D7" s="5"/>
      <c r="E7" s="6"/>
      <c r="F7" s="6"/>
      <c r="G7" s="6"/>
      <c r="H7" s="6"/>
      <c r="I7" s="6"/>
      <c r="J7" s="6"/>
      <c r="K7" s="6"/>
      <c r="L7" s="7"/>
      <c r="M7" s="12"/>
      <c r="N7" s="12"/>
      <c r="O7" s="12"/>
      <c r="P7" s="12"/>
      <c r="Q7" s="12"/>
      <c r="R7" s="12"/>
      <c r="S7" s="7" t="s">
        <v>1</v>
      </c>
    </row>
    <row r="8" spans="1:20" ht="18.75" customHeight="1" x14ac:dyDescent="0.2">
      <c r="A8" s="1"/>
      <c r="B8" s="1"/>
      <c r="C8" s="1"/>
      <c r="D8" s="76" t="s">
        <v>2</v>
      </c>
      <c r="E8" s="80" t="s">
        <v>172</v>
      </c>
      <c r="F8" s="80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20" ht="60" customHeight="1" x14ac:dyDescent="0.2">
      <c r="A9" s="8"/>
      <c r="B9" s="8"/>
      <c r="C9" s="9"/>
      <c r="D9" s="76"/>
      <c r="E9" s="45" t="s">
        <v>141</v>
      </c>
      <c r="F9" s="57" t="s">
        <v>155</v>
      </c>
      <c r="G9" s="45" t="s">
        <v>3</v>
      </c>
      <c r="H9" s="45" t="s">
        <v>148</v>
      </c>
      <c r="I9" s="45" t="s">
        <v>142</v>
      </c>
      <c r="J9" s="45" t="s">
        <v>143</v>
      </c>
      <c r="K9" s="45" t="s">
        <v>145</v>
      </c>
      <c r="L9" s="45" t="s">
        <v>146</v>
      </c>
      <c r="M9" s="45" t="s">
        <v>4</v>
      </c>
      <c r="N9" s="70" t="s">
        <v>179</v>
      </c>
      <c r="O9" s="45" t="s">
        <v>144</v>
      </c>
      <c r="P9" s="45" t="s">
        <v>149</v>
      </c>
      <c r="Q9" s="57" t="s">
        <v>150</v>
      </c>
      <c r="R9" s="64" t="s">
        <v>153</v>
      </c>
      <c r="S9" s="45" t="s">
        <v>147</v>
      </c>
    </row>
    <row r="10" spans="1:20" ht="15.75" x14ac:dyDescent="0.25">
      <c r="A10" s="10"/>
      <c r="B10" s="10"/>
      <c r="C10" s="24"/>
      <c r="D10" s="25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26"/>
      <c r="O10" s="11"/>
      <c r="P10" s="11"/>
      <c r="Q10" s="11"/>
      <c r="R10" s="11"/>
      <c r="S10" s="26">
        <f t="shared" ref="S10:S41" si="0">SUM(E10:R10)</f>
        <v>0</v>
      </c>
      <c r="T10" s="12"/>
    </row>
    <row r="11" spans="1:20" ht="15.75" x14ac:dyDescent="0.25">
      <c r="A11" s="10"/>
      <c r="B11" s="10"/>
      <c r="C11" s="24"/>
      <c r="D11" s="25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26"/>
      <c r="O11" s="11"/>
      <c r="P11" s="11"/>
      <c r="Q11" s="11"/>
      <c r="R11" s="11"/>
      <c r="S11" s="26">
        <f t="shared" si="0"/>
        <v>0</v>
      </c>
    </row>
    <row r="12" spans="1:20" ht="15.75" x14ac:dyDescent="0.25">
      <c r="A12" s="10"/>
      <c r="B12" s="10"/>
      <c r="C12" s="24"/>
      <c r="D12" s="25" t="s">
        <v>7</v>
      </c>
      <c r="E12" s="11"/>
      <c r="F12" s="11"/>
      <c r="G12" s="11"/>
      <c r="H12" s="11"/>
      <c r="I12" s="11"/>
      <c r="J12" s="11"/>
      <c r="K12" s="11"/>
      <c r="L12" s="11"/>
      <c r="M12" s="11"/>
      <c r="N12" s="26"/>
      <c r="O12" s="11"/>
      <c r="P12" s="11"/>
      <c r="Q12" s="11"/>
      <c r="R12" s="11"/>
      <c r="S12" s="26">
        <f t="shared" si="0"/>
        <v>0</v>
      </c>
    </row>
    <row r="13" spans="1:20" ht="15.75" x14ac:dyDescent="0.25">
      <c r="A13" s="10"/>
      <c r="B13" s="10"/>
      <c r="C13" s="24"/>
      <c r="D13" s="25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26"/>
      <c r="O13" s="11"/>
      <c r="P13" s="11"/>
      <c r="Q13" s="11"/>
      <c r="R13" s="11"/>
      <c r="S13" s="26">
        <f t="shared" si="0"/>
        <v>0</v>
      </c>
    </row>
    <row r="14" spans="1:20" ht="15.75" x14ac:dyDescent="0.25">
      <c r="A14" s="10"/>
      <c r="B14" s="10"/>
      <c r="C14" s="24"/>
      <c r="D14" s="25" t="s">
        <v>9</v>
      </c>
      <c r="E14" s="11"/>
      <c r="F14" s="11"/>
      <c r="G14" s="11"/>
      <c r="H14" s="11"/>
      <c r="I14" s="11"/>
      <c r="J14" s="11"/>
      <c r="K14" s="11"/>
      <c r="L14" s="11"/>
      <c r="M14" s="11"/>
      <c r="N14" s="26"/>
      <c r="O14" s="11"/>
      <c r="P14" s="11"/>
      <c r="Q14" s="11"/>
      <c r="R14" s="11"/>
      <c r="S14" s="26">
        <f t="shared" si="0"/>
        <v>0</v>
      </c>
    </row>
    <row r="15" spans="1:20" ht="15.75" x14ac:dyDescent="0.25">
      <c r="A15" s="10"/>
      <c r="B15" s="10"/>
      <c r="C15" s="24"/>
      <c r="D15" s="25" t="s">
        <v>10</v>
      </c>
      <c r="E15" s="11"/>
      <c r="F15" s="11"/>
      <c r="G15" s="11"/>
      <c r="H15" s="11"/>
      <c r="I15" s="11"/>
      <c r="J15" s="11"/>
      <c r="K15" s="11"/>
      <c r="L15" s="11"/>
      <c r="M15" s="11"/>
      <c r="N15" s="26"/>
      <c r="O15" s="11"/>
      <c r="P15" s="11"/>
      <c r="Q15" s="11"/>
      <c r="R15" s="11"/>
      <c r="S15" s="26">
        <f t="shared" si="0"/>
        <v>0</v>
      </c>
    </row>
    <row r="16" spans="1:20" ht="15.75" x14ac:dyDescent="0.25">
      <c r="A16" s="10"/>
      <c r="B16" s="10"/>
      <c r="C16" s="24"/>
      <c r="D16" s="25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"/>
      <c r="P16" s="11"/>
      <c r="Q16" s="11"/>
      <c r="R16" s="11"/>
      <c r="S16" s="26">
        <f t="shared" si="0"/>
        <v>0</v>
      </c>
    </row>
    <row r="17" spans="1:19" ht="15.75" x14ac:dyDescent="0.25">
      <c r="A17" s="10"/>
      <c r="B17" s="10"/>
      <c r="C17" s="24"/>
      <c r="D17" s="25" t="s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26"/>
      <c r="O17" s="11"/>
      <c r="P17" s="11"/>
      <c r="Q17" s="11"/>
      <c r="R17" s="11"/>
      <c r="S17" s="26">
        <f t="shared" si="0"/>
        <v>0</v>
      </c>
    </row>
    <row r="18" spans="1:19" ht="15.75" x14ac:dyDescent="0.25">
      <c r="A18" s="10"/>
      <c r="B18" s="10"/>
      <c r="C18" s="24"/>
      <c r="D18" s="25" t="s">
        <v>13</v>
      </c>
      <c r="E18" s="11"/>
      <c r="F18" s="11"/>
      <c r="G18" s="11"/>
      <c r="H18" s="11"/>
      <c r="I18" s="11"/>
      <c r="J18" s="11"/>
      <c r="K18" s="11"/>
      <c r="L18" s="11"/>
      <c r="M18" s="11"/>
      <c r="N18" s="26"/>
      <c r="O18" s="11"/>
      <c r="P18" s="11"/>
      <c r="Q18" s="11"/>
      <c r="R18" s="11"/>
      <c r="S18" s="26">
        <f t="shared" si="0"/>
        <v>0</v>
      </c>
    </row>
    <row r="19" spans="1:19" ht="15.75" x14ac:dyDescent="0.25">
      <c r="A19" s="10"/>
      <c r="B19" s="10"/>
      <c r="C19" s="24"/>
      <c r="D19" s="25" t="s">
        <v>14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"/>
      <c r="P19" s="11"/>
      <c r="Q19" s="11"/>
      <c r="R19" s="11"/>
      <c r="S19" s="26">
        <f t="shared" si="0"/>
        <v>0</v>
      </c>
    </row>
    <row r="20" spans="1:19" ht="15.75" x14ac:dyDescent="0.25">
      <c r="A20" s="10"/>
      <c r="B20" s="10"/>
      <c r="C20" s="24"/>
      <c r="D20" s="25" t="s">
        <v>15</v>
      </c>
      <c r="E20" s="11"/>
      <c r="F20" s="11"/>
      <c r="G20" s="11"/>
      <c r="H20" s="11"/>
      <c r="I20" s="11"/>
      <c r="J20" s="11"/>
      <c r="K20" s="11"/>
      <c r="L20" s="11"/>
      <c r="M20" s="11"/>
      <c r="N20" s="26"/>
      <c r="O20" s="11"/>
      <c r="P20" s="11"/>
      <c r="Q20" s="11"/>
      <c r="R20" s="11"/>
      <c r="S20" s="26">
        <f t="shared" si="0"/>
        <v>0</v>
      </c>
    </row>
    <row r="21" spans="1:19" ht="15.75" x14ac:dyDescent="0.25">
      <c r="A21" s="10"/>
      <c r="B21" s="10"/>
      <c r="C21" s="24"/>
      <c r="D21" s="25" t="s">
        <v>16</v>
      </c>
      <c r="E21" s="11"/>
      <c r="F21" s="11"/>
      <c r="G21" s="11"/>
      <c r="H21" s="11"/>
      <c r="I21" s="11"/>
      <c r="J21" s="11"/>
      <c r="K21" s="11"/>
      <c r="L21" s="11"/>
      <c r="M21" s="11"/>
      <c r="N21" s="26"/>
      <c r="O21" s="11"/>
      <c r="P21" s="11"/>
      <c r="Q21" s="11"/>
      <c r="R21" s="11"/>
      <c r="S21" s="26">
        <f t="shared" si="0"/>
        <v>0</v>
      </c>
    </row>
    <row r="22" spans="1:19" ht="15.75" x14ac:dyDescent="0.25">
      <c r="A22" s="10"/>
      <c r="B22" s="10"/>
      <c r="C22" s="24"/>
      <c r="D22" s="25" t="s">
        <v>17</v>
      </c>
      <c r="E22" s="11"/>
      <c r="F22" s="11"/>
      <c r="G22" s="11"/>
      <c r="H22" s="11"/>
      <c r="I22" s="11"/>
      <c r="J22" s="11"/>
      <c r="K22" s="11"/>
      <c r="L22" s="11"/>
      <c r="M22" s="11"/>
      <c r="N22" s="26"/>
      <c r="O22" s="11"/>
      <c r="P22" s="11"/>
      <c r="Q22" s="11"/>
      <c r="R22" s="11"/>
      <c r="S22" s="26">
        <f t="shared" si="0"/>
        <v>0</v>
      </c>
    </row>
    <row r="23" spans="1:19" ht="15.75" x14ac:dyDescent="0.25">
      <c r="A23" s="10"/>
      <c r="B23" s="10"/>
      <c r="C23" s="24"/>
      <c r="D23" s="25" t="s">
        <v>18</v>
      </c>
      <c r="E23" s="11"/>
      <c r="F23" s="11"/>
      <c r="G23" s="11"/>
      <c r="H23" s="11"/>
      <c r="I23" s="11"/>
      <c r="J23" s="11"/>
      <c r="K23" s="11"/>
      <c r="L23" s="11"/>
      <c r="M23" s="11"/>
      <c r="N23" s="26"/>
      <c r="O23" s="11"/>
      <c r="P23" s="11"/>
      <c r="Q23" s="11"/>
      <c r="R23" s="11"/>
      <c r="S23" s="26">
        <f t="shared" si="0"/>
        <v>0</v>
      </c>
    </row>
    <row r="24" spans="1:19" ht="15.75" x14ac:dyDescent="0.25">
      <c r="A24" s="10"/>
      <c r="B24" s="10"/>
      <c r="C24" s="24"/>
      <c r="D24" s="25" t="s">
        <v>19</v>
      </c>
      <c r="E24" s="11"/>
      <c r="F24" s="11"/>
      <c r="G24" s="11"/>
      <c r="H24" s="11"/>
      <c r="I24" s="11"/>
      <c r="J24" s="11"/>
      <c r="K24" s="11"/>
      <c r="L24" s="11"/>
      <c r="M24" s="11"/>
      <c r="N24" s="26"/>
      <c r="O24" s="11"/>
      <c r="P24" s="11"/>
      <c r="Q24" s="11"/>
      <c r="R24" s="11"/>
      <c r="S24" s="26">
        <f t="shared" si="0"/>
        <v>0</v>
      </c>
    </row>
    <row r="25" spans="1:19" ht="15.75" x14ac:dyDescent="0.25">
      <c r="A25" s="10"/>
      <c r="B25" s="10"/>
      <c r="C25" s="24"/>
      <c r="D25" s="25" t="s">
        <v>20</v>
      </c>
      <c r="E25" s="11"/>
      <c r="F25" s="11"/>
      <c r="G25" s="11"/>
      <c r="H25" s="11"/>
      <c r="I25" s="11"/>
      <c r="J25" s="11"/>
      <c r="K25" s="11"/>
      <c r="L25" s="11"/>
      <c r="M25" s="11"/>
      <c r="N25" s="26"/>
      <c r="O25" s="11"/>
      <c r="P25" s="11"/>
      <c r="Q25" s="11"/>
      <c r="R25" s="11"/>
      <c r="S25" s="26">
        <f t="shared" si="0"/>
        <v>0</v>
      </c>
    </row>
    <row r="26" spans="1:19" ht="15.75" x14ac:dyDescent="0.25">
      <c r="A26" s="10"/>
      <c r="B26" s="10"/>
      <c r="C26" s="24"/>
      <c r="D26" s="25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26"/>
      <c r="O26" s="11"/>
      <c r="P26" s="11"/>
      <c r="Q26" s="11"/>
      <c r="R26" s="11"/>
      <c r="S26" s="26">
        <f t="shared" si="0"/>
        <v>0</v>
      </c>
    </row>
    <row r="27" spans="1:19" ht="15.75" x14ac:dyDescent="0.25">
      <c r="A27" s="10"/>
      <c r="B27" s="10"/>
      <c r="C27" s="24"/>
      <c r="D27" s="25" t="s">
        <v>22</v>
      </c>
      <c r="E27" s="11"/>
      <c r="F27" s="11"/>
      <c r="G27" s="11"/>
      <c r="H27" s="11"/>
      <c r="I27" s="11"/>
      <c r="J27" s="11"/>
      <c r="K27" s="11"/>
      <c r="L27" s="11"/>
      <c r="M27" s="11"/>
      <c r="N27" s="26"/>
      <c r="O27" s="11"/>
      <c r="P27" s="11"/>
      <c r="Q27" s="11"/>
      <c r="R27" s="11"/>
      <c r="S27" s="26">
        <f t="shared" si="0"/>
        <v>0</v>
      </c>
    </row>
    <row r="28" spans="1:19" ht="15.75" x14ac:dyDescent="0.25">
      <c r="A28" s="10"/>
      <c r="B28" s="10"/>
      <c r="C28" s="24"/>
      <c r="D28" s="25" t="s">
        <v>23</v>
      </c>
      <c r="E28" s="11"/>
      <c r="F28" s="11"/>
      <c r="G28" s="11"/>
      <c r="H28" s="11"/>
      <c r="I28" s="11"/>
      <c r="J28" s="11"/>
      <c r="K28" s="11"/>
      <c r="L28" s="11"/>
      <c r="M28" s="11"/>
      <c r="N28" s="26"/>
      <c r="O28" s="11"/>
      <c r="P28" s="11"/>
      <c r="Q28" s="11"/>
      <c r="R28" s="11"/>
      <c r="S28" s="26">
        <f t="shared" si="0"/>
        <v>0</v>
      </c>
    </row>
    <row r="29" spans="1:19" ht="15.75" x14ac:dyDescent="0.25">
      <c r="A29" s="10"/>
      <c r="B29" s="10"/>
      <c r="C29" s="24"/>
      <c r="D29" s="25" t="s">
        <v>24</v>
      </c>
      <c r="E29" s="11"/>
      <c r="F29" s="11"/>
      <c r="G29" s="11"/>
      <c r="H29" s="11"/>
      <c r="I29" s="11"/>
      <c r="J29" s="11"/>
      <c r="K29" s="11"/>
      <c r="L29" s="11"/>
      <c r="M29" s="11"/>
      <c r="N29" s="26"/>
      <c r="O29" s="11"/>
      <c r="P29" s="11"/>
      <c r="Q29" s="11"/>
      <c r="R29" s="11"/>
      <c r="S29" s="26">
        <f t="shared" si="0"/>
        <v>0</v>
      </c>
    </row>
    <row r="30" spans="1:19" ht="15.75" x14ac:dyDescent="0.25">
      <c r="A30" s="10"/>
      <c r="B30" s="10"/>
      <c r="C30" s="24"/>
      <c r="D30" s="25" t="s">
        <v>25</v>
      </c>
      <c r="E30" s="11"/>
      <c r="F30" s="11"/>
      <c r="G30" s="11"/>
      <c r="H30" s="11"/>
      <c r="I30" s="11"/>
      <c r="J30" s="11"/>
      <c r="K30" s="11"/>
      <c r="L30" s="11"/>
      <c r="M30" s="11"/>
      <c r="N30" s="26"/>
      <c r="O30" s="11"/>
      <c r="P30" s="11"/>
      <c r="Q30" s="11"/>
      <c r="R30" s="11"/>
      <c r="S30" s="26">
        <f t="shared" si="0"/>
        <v>0</v>
      </c>
    </row>
    <row r="31" spans="1:19" ht="15.75" x14ac:dyDescent="0.25">
      <c r="A31" s="10"/>
      <c r="B31" s="10"/>
      <c r="C31" s="24"/>
      <c r="D31" s="25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26"/>
      <c r="O31" s="11"/>
      <c r="P31" s="11"/>
      <c r="Q31" s="11"/>
      <c r="R31" s="11"/>
      <c r="S31" s="26">
        <f t="shared" si="0"/>
        <v>0</v>
      </c>
    </row>
    <row r="32" spans="1:19" ht="15.75" x14ac:dyDescent="0.25">
      <c r="A32" s="10"/>
      <c r="B32" s="10"/>
      <c r="C32" s="24"/>
      <c r="D32" s="25" t="s">
        <v>27</v>
      </c>
      <c r="E32" s="11"/>
      <c r="F32" s="11"/>
      <c r="G32" s="11"/>
      <c r="H32" s="11"/>
      <c r="I32" s="11"/>
      <c r="J32" s="11"/>
      <c r="K32" s="11"/>
      <c r="L32" s="11"/>
      <c r="M32" s="11"/>
      <c r="N32" s="26"/>
      <c r="O32" s="11"/>
      <c r="P32" s="11"/>
      <c r="Q32" s="11"/>
      <c r="R32" s="11"/>
      <c r="S32" s="26">
        <f t="shared" si="0"/>
        <v>0</v>
      </c>
    </row>
    <row r="33" spans="1:19" ht="15.75" x14ac:dyDescent="0.25">
      <c r="A33" s="10"/>
      <c r="B33" s="10"/>
      <c r="C33" s="24"/>
      <c r="D33" s="25" t="s">
        <v>28</v>
      </c>
      <c r="E33" s="11"/>
      <c r="F33" s="11"/>
      <c r="G33" s="11"/>
      <c r="H33" s="11"/>
      <c r="I33" s="11"/>
      <c r="J33" s="11"/>
      <c r="K33" s="11"/>
      <c r="L33" s="11"/>
      <c r="M33" s="11"/>
      <c r="N33" s="26"/>
      <c r="O33" s="11"/>
      <c r="P33" s="11"/>
      <c r="Q33" s="11"/>
      <c r="R33" s="11"/>
      <c r="S33" s="26">
        <f t="shared" si="0"/>
        <v>0</v>
      </c>
    </row>
    <row r="34" spans="1:19" ht="15.75" x14ac:dyDescent="0.25">
      <c r="A34" s="10"/>
      <c r="B34" s="10"/>
      <c r="C34" s="24"/>
      <c r="D34" s="25" t="s">
        <v>29</v>
      </c>
      <c r="E34" s="11"/>
      <c r="F34" s="11"/>
      <c r="G34" s="11"/>
      <c r="H34" s="11"/>
      <c r="I34" s="11"/>
      <c r="J34" s="11"/>
      <c r="K34" s="11"/>
      <c r="L34" s="11"/>
      <c r="M34" s="11"/>
      <c r="N34" s="26"/>
      <c r="O34" s="11"/>
      <c r="P34" s="11"/>
      <c r="Q34" s="11"/>
      <c r="R34" s="11"/>
      <c r="S34" s="26">
        <f t="shared" si="0"/>
        <v>0</v>
      </c>
    </row>
    <row r="35" spans="1:19" ht="15.75" x14ac:dyDescent="0.25">
      <c r="A35" s="10"/>
      <c r="B35" s="10"/>
      <c r="C35" s="24"/>
      <c r="D35" s="25" t="s">
        <v>30</v>
      </c>
      <c r="E35" s="11"/>
      <c r="F35" s="11"/>
      <c r="G35" s="11"/>
      <c r="H35" s="11"/>
      <c r="I35" s="11"/>
      <c r="J35" s="11"/>
      <c r="K35" s="11"/>
      <c r="L35" s="11"/>
      <c r="M35" s="11"/>
      <c r="N35" s="26"/>
      <c r="O35" s="11"/>
      <c r="P35" s="11"/>
      <c r="Q35" s="11"/>
      <c r="R35" s="11"/>
      <c r="S35" s="26">
        <f t="shared" si="0"/>
        <v>0</v>
      </c>
    </row>
    <row r="36" spans="1:19" ht="15.75" x14ac:dyDescent="0.25">
      <c r="A36" s="10"/>
      <c r="B36" s="10"/>
      <c r="C36" s="24"/>
      <c r="D36" s="25" t="s">
        <v>31</v>
      </c>
      <c r="E36" s="11"/>
      <c r="F36" s="11"/>
      <c r="G36" s="11"/>
      <c r="H36" s="11"/>
      <c r="I36" s="11"/>
      <c r="J36" s="11"/>
      <c r="K36" s="11"/>
      <c r="L36" s="11"/>
      <c r="M36" s="11"/>
      <c r="N36" s="26"/>
      <c r="O36" s="11"/>
      <c r="P36" s="11"/>
      <c r="Q36" s="11"/>
      <c r="R36" s="11"/>
      <c r="S36" s="26">
        <f t="shared" si="0"/>
        <v>0</v>
      </c>
    </row>
    <row r="37" spans="1:19" ht="15.75" x14ac:dyDescent="0.25">
      <c r="A37" s="10"/>
      <c r="B37" s="10"/>
      <c r="C37" s="24"/>
      <c r="D37" s="25" t="s">
        <v>32</v>
      </c>
      <c r="E37" s="11"/>
      <c r="F37" s="11"/>
      <c r="G37" s="11"/>
      <c r="H37" s="11"/>
      <c r="I37" s="11"/>
      <c r="J37" s="11"/>
      <c r="K37" s="11"/>
      <c r="L37" s="11"/>
      <c r="M37" s="11"/>
      <c r="N37" s="26"/>
      <c r="O37" s="11"/>
      <c r="P37" s="11"/>
      <c r="Q37" s="11"/>
      <c r="R37" s="11"/>
      <c r="S37" s="26">
        <f t="shared" si="0"/>
        <v>0</v>
      </c>
    </row>
    <row r="38" spans="1:19" ht="15.75" x14ac:dyDescent="0.25">
      <c r="A38" s="10"/>
      <c r="B38" s="10"/>
      <c r="C38" s="24"/>
      <c r="D38" s="25" t="s">
        <v>33</v>
      </c>
      <c r="E38" s="11"/>
      <c r="F38" s="11"/>
      <c r="G38" s="11"/>
      <c r="H38" s="11"/>
      <c r="I38" s="11"/>
      <c r="J38" s="11"/>
      <c r="K38" s="11"/>
      <c r="L38" s="11"/>
      <c r="M38" s="11"/>
      <c r="N38" s="26"/>
      <c r="O38" s="11"/>
      <c r="P38" s="11"/>
      <c r="Q38" s="11"/>
      <c r="R38" s="11"/>
      <c r="S38" s="26">
        <f t="shared" si="0"/>
        <v>0</v>
      </c>
    </row>
    <row r="39" spans="1:19" ht="15.75" x14ac:dyDescent="0.25">
      <c r="A39" s="10"/>
      <c r="B39" s="10"/>
      <c r="C39" s="24"/>
      <c r="D39" s="25" t="s">
        <v>34</v>
      </c>
      <c r="E39" s="11"/>
      <c r="F39" s="11"/>
      <c r="G39" s="11"/>
      <c r="H39" s="11"/>
      <c r="I39" s="11"/>
      <c r="J39" s="11"/>
      <c r="K39" s="11"/>
      <c r="L39" s="11"/>
      <c r="M39" s="11"/>
      <c r="N39" s="26"/>
      <c r="O39" s="11"/>
      <c r="P39" s="11"/>
      <c r="Q39" s="11"/>
      <c r="R39" s="11"/>
      <c r="S39" s="26">
        <f t="shared" si="0"/>
        <v>0</v>
      </c>
    </row>
    <row r="40" spans="1:19" ht="15.75" x14ac:dyDescent="0.25">
      <c r="A40" s="10"/>
      <c r="B40" s="10"/>
      <c r="C40" s="24"/>
      <c r="D40" s="25" t="s">
        <v>35</v>
      </c>
      <c r="E40" s="11"/>
      <c r="F40" s="11"/>
      <c r="G40" s="11"/>
      <c r="H40" s="11"/>
      <c r="I40" s="11"/>
      <c r="J40" s="11"/>
      <c r="K40" s="11"/>
      <c r="L40" s="11"/>
      <c r="M40" s="11"/>
      <c r="N40" s="26"/>
      <c r="O40" s="11"/>
      <c r="P40" s="11"/>
      <c r="Q40" s="11"/>
      <c r="R40" s="11"/>
      <c r="S40" s="26">
        <f t="shared" si="0"/>
        <v>0</v>
      </c>
    </row>
    <row r="41" spans="1:19" ht="15.75" x14ac:dyDescent="0.25">
      <c r="A41" s="10"/>
      <c r="B41" s="10"/>
      <c r="C41" s="24"/>
      <c r="D41" s="25" t="s">
        <v>36</v>
      </c>
      <c r="E41" s="11"/>
      <c r="F41" s="11"/>
      <c r="G41" s="11"/>
      <c r="H41" s="11"/>
      <c r="I41" s="11"/>
      <c r="J41" s="11"/>
      <c r="K41" s="11"/>
      <c r="L41" s="11"/>
      <c r="M41" s="11"/>
      <c r="N41" s="26"/>
      <c r="O41" s="11"/>
      <c r="P41" s="11"/>
      <c r="Q41" s="11"/>
      <c r="R41" s="11"/>
      <c r="S41" s="26">
        <f t="shared" si="0"/>
        <v>0</v>
      </c>
    </row>
    <row r="42" spans="1:19" ht="15.75" x14ac:dyDescent="0.25">
      <c r="A42" s="10"/>
      <c r="B42" s="10"/>
      <c r="C42" s="24"/>
      <c r="D42" s="25" t="s">
        <v>37</v>
      </c>
      <c r="E42" s="11"/>
      <c r="F42" s="11"/>
      <c r="G42" s="11"/>
      <c r="H42" s="11"/>
      <c r="I42" s="11"/>
      <c r="J42" s="11"/>
      <c r="K42" s="11"/>
      <c r="L42" s="11"/>
      <c r="M42" s="11"/>
      <c r="N42" s="26"/>
      <c r="O42" s="11"/>
      <c r="P42" s="11"/>
      <c r="Q42" s="11"/>
      <c r="R42" s="11"/>
      <c r="S42" s="26">
        <f t="shared" ref="S42:S73" si="1">SUM(E42:R42)</f>
        <v>0</v>
      </c>
    </row>
    <row r="43" spans="1:19" ht="15.75" x14ac:dyDescent="0.25">
      <c r="A43" s="10"/>
      <c r="B43" s="10"/>
      <c r="C43" s="24"/>
      <c r="D43" s="25" t="s">
        <v>38</v>
      </c>
      <c r="E43" s="11"/>
      <c r="F43" s="11"/>
      <c r="G43" s="11"/>
      <c r="H43" s="11"/>
      <c r="I43" s="11"/>
      <c r="J43" s="11"/>
      <c r="K43" s="11"/>
      <c r="L43" s="11"/>
      <c r="M43" s="11"/>
      <c r="N43" s="26"/>
      <c r="O43" s="11"/>
      <c r="P43" s="11"/>
      <c r="Q43" s="11"/>
      <c r="R43" s="11"/>
      <c r="S43" s="26">
        <f t="shared" si="1"/>
        <v>0</v>
      </c>
    </row>
    <row r="44" spans="1:19" ht="15.75" x14ac:dyDescent="0.25">
      <c r="A44" s="10"/>
      <c r="B44" s="10"/>
      <c r="C44" s="24"/>
      <c r="D44" s="25" t="s">
        <v>39</v>
      </c>
      <c r="E44" s="11"/>
      <c r="F44" s="11"/>
      <c r="G44" s="11"/>
      <c r="H44" s="11"/>
      <c r="I44" s="11"/>
      <c r="J44" s="11"/>
      <c r="K44" s="11"/>
      <c r="L44" s="11"/>
      <c r="M44" s="11"/>
      <c r="N44" s="26"/>
      <c r="O44" s="11"/>
      <c r="P44" s="11"/>
      <c r="Q44" s="11"/>
      <c r="R44" s="11"/>
      <c r="S44" s="26">
        <f t="shared" si="1"/>
        <v>0</v>
      </c>
    </row>
    <row r="45" spans="1:19" ht="15.75" x14ac:dyDescent="0.25">
      <c r="A45" s="10"/>
      <c r="B45" s="10"/>
      <c r="C45" s="24"/>
      <c r="D45" s="25" t="s">
        <v>40</v>
      </c>
      <c r="E45" s="11"/>
      <c r="F45" s="11"/>
      <c r="G45" s="11"/>
      <c r="H45" s="11"/>
      <c r="I45" s="11"/>
      <c r="J45" s="11"/>
      <c r="K45" s="11"/>
      <c r="L45" s="11"/>
      <c r="M45" s="11"/>
      <c r="N45" s="26"/>
      <c r="O45" s="11"/>
      <c r="P45" s="11"/>
      <c r="Q45" s="11"/>
      <c r="R45" s="11"/>
      <c r="S45" s="26">
        <f t="shared" si="1"/>
        <v>0</v>
      </c>
    </row>
    <row r="46" spans="1:19" ht="15.75" x14ac:dyDescent="0.25">
      <c r="A46" s="10"/>
      <c r="B46" s="10"/>
      <c r="C46" s="24"/>
      <c r="D46" s="25" t="s">
        <v>41</v>
      </c>
      <c r="E46" s="11"/>
      <c r="F46" s="11"/>
      <c r="G46" s="11"/>
      <c r="H46" s="11"/>
      <c r="I46" s="11"/>
      <c r="J46" s="11"/>
      <c r="K46" s="11"/>
      <c r="L46" s="11"/>
      <c r="M46" s="11"/>
      <c r="N46" s="26"/>
      <c r="O46" s="11"/>
      <c r="P46" s="11"/>
      <c r="Q46" s="11"/>
      <c r="R46" s="11"/>
      <c r="S46" s="26">
        <f t="shared" si="1"/>
        <v>0</v>
      </c>
    </row>
    <row r="47" spans="1:19" ht="15.75" x14ac:dyDescent="0.25">
      <c r="A47" s="10"/>
      <c r="B47" s="10"/>
      <c r="C47" s="24"/>
      <c r="D47" s="25" t="s">
        <v>42</v>
      </c>
      <c r="E47" s="11"/>
      <c r="F47" s="11"/>
      <c r="G47" s="11"/>
      <c r="H47" s="11"/>
      <c r="I47" s="11"/>
      <c r="J47" s="11"/>
      <c r="K47" s="11"/>
      <c r="L47" s="11"/>
      <c r="M47" s="11"/>
      <c r="N47" s="26"/>
      <c r="O47" s="11"/>
      <c r="P47" s="11"/>
      <c r="Q47" s="11"/>
      <c r="R47" s="11"/>
      <c r="S47" s="26">
        <f t="shared" si="1"/>
        <v>0</v>
      </c>
    </row>
    <row r="48" spans="1:19" ht="15.75" x14ac:dyDescent="0.25">
      <c r="A48" s="10"/>
      <c r="B48" s="10"/>
      <c r="C48" s="24"/>
      <c r="D48" s="25" t="s">
        <v>43</v>
      </c>
      <c r="E48" s="11"/>
      <c r="F48" s="11"/>
      <c r="G48" s="11"/>
      <c r="H48" s="11"/>
      <c r="I48" s="11"/>
      <c r="J48" s="11"/>
      <c r="K48" s="11"/>
      <c r="L48" s="11"/>
      <c r="M48" s="11"/>
      <c r="N48" s="26"/>
      <c r="O48" s="11"/>
      <c r="P48" s="11"/>
      <c r="Q48" s="11"/>
      <c r="R48" s="11"/>
      <c r="S48" s="26">
        <f t="shared" si="1"/>
        <v>0</v>
      </c>
    </row>
    <row r="49" spans="1:19" ht="15.75" x14ac:dyDescent="0.25">
      <c r="A49" s="10"/>
      <c r="B49" s="10"/>
      <c r="C49" s="24"/>
      <c r="D49" s="25" t="s">
        <v>44</v>
      </c>
      <c r="E49" s="11"/>
      <c r="F49" s="11"/>
      <c r="G49" s="11"/>
      <c r="H49" s="11"/>
      <c r="I49" s="11"/>
      <c r="J49" s="11"/>
      <c r="K49" s="11"/>
      <c r="L49" s="11"/>
      <c r="M49" s="11"/>
      <c r="N49" s="26"/>
      <c r="O49" s="11"/>
      <c r="P49" s="11"/>
      <c r="Q49" s="11"/>
      <c r="R49" s="11"/>
      <c r="S49" s="26">
        <f t="shared" si="1"/>
        <v>0</v>
      </c>
    </row>
    <row r="50" spans="1:19" ht="15.75" x14ac:dyDescent="0.25">
      <c r="A50" s="10"/>
      <c r="B50" s="10"/>
      <c r="C50" s="24"/>
      <c r="D50" s="25" t="s">
        <v>45</v>
      </c>
      <c r="E50" s="11"/>
      <c r="F50" s="11"/>
      <c r="G50" s="11"/>
      <c r="H50" s="11"/>
      <c r="I50" s="11"/>
      <c r="J50" s="11"/>
      <c r="K50" s="11"/>
      <c r="L50" s="11"/>
      <c r="M50" s="11"/>
      <c r="N50" s="26"/>
      <c r="O50" s="11"/>
      <c r="P50" s="11"/>
      <c r="Q50" s="11"/>
      <c r="R50" s="11"/>
      <c r="S50" s="26">
        <f t="shared" si="1"/>
        <v>0</v>
      </c>
    </row>
    <row r="51" spans="1:19" ht="15.75" x14ac:dyDescent="0.25">
      <c r="A51" s="10"/>
      <c r="B51" s="10"/>
      <c r="C51" s="24"/>
      <c r="D51" s="25" t="s">
        <v>46</v>
      </c>
      <c r="E51" s="11"/>
      <c r="F51" s="11"/>
      <c r="G51" s="11"/>
      <c r="H51" s="11"/>
      <c r="I51" s="11"/>
      <c r="J51" s="11"/>
      <c r="K51" s="11"/>
      <c r="L51" s="11"/>
      <c r="M51" s="11"/>
      <c r="N51" s="26"/>
      <c r="O51" s="11"/>
      <c r="P51" s="11"/>
      <c r="Q51" s="11"/>
      <c r="R51" s="11"/>
      <c r="S51" s="26">
        <f t="shared" si="1"/>
        <v>0</v>
      </c>
    </row>
    <row r="52" spans="1:19" ht="15.75" x14ac:dyDescent="0.25">
      <c r="A52" s="10"/>
      <c r="B52" s="10"/>
      <c r="C52" s="24"/>
      <c r="D52" s="25" t="s">
        <v>47</v>
      </c>
      <c r="E52" s="11"/>
      <c r="F52" s="11"/>
      <c r="G52" s="11"/>
      <c r="H52" s="11"/>
      <c r="I52" s="11"/>
      <c r="J52" s="11"/>
      <c r="K52" s="11"/>
      <c r="L52" s="11"/>
      <c r="M52" s="11"/>
      <c r="N52" s="26"/>
      <c r="O52" s="11"/>
      <c r="P52" s="11"/>
      <c r="Q52" s="11"/>
      <c r="R52" s="11"/>
      <c r="S52" s="26">
        <f t="shared" si="1"/>
        <v>0</v>
      </c>
    </row>
    <row r="53" spans="1:19" ht="15.75" x14ac:dyDescent="0.25">
      <c r="A53" s="10"/>
      <c r="B53" s="10"/>
      <c r="C53" s="24"/>
      <c r="D53" s="25" t="s">
        <v>48</v>
      </c>
      <c r="E53" s="11"/>
      <c r="F53" s="11"/>
      <c r="G53" s="11"/>
      <c r="H53" s="11"/>
      <c r="I53" s="11"/>
      <c r="J53" s="11"/>
      <c r="K53" s="11"/>
      <c r="L53" s="11"/>
      <c r="M53" s="11"/>
      <c r="N53" s="26"/>
      <c r="O53" s="11"/>
      <c r="P53" s="11"/>
      <c r="Q53" s="11"/>
      <c r="R53" s="11"/>
      <c r="S53" s="26">
        <f t="shared" si="1"/>
        <v>0</v>
      </c>
    </row>
    <row r="54" spans="1:19" ht="15.75" x14ac:dyDescent="0.25">
      <c r="A54" s="10"/>
      <c r="B54" s="10"/>
      <c r="C54" s="24"/>
      <c r="D54" s="25" t="s">
        <v>49</v>
      </c>
      <c r="E54" s="11"/>
      <c r="F54" s="11"/>
      <c r="G54" s="11"/>
      <c r="H54" s="11"/>
      <c r="I54" s="11"/>
      <c r="J54" s="11"/>
      <c r="K54" s="11"/>
      <c r="L54" s="11"/>
      <c r="M54" s="11"/>
      <c r="N54" s="26"/>
      <c r="O54" s="11"/>
      <c r="P54" s="11"/>
      <c r="Q54" s="11"/>
      <c r="R54" s="11"/>
      <c r="S54" s="26">
        <f t="shared" si="1"/>
        <v>0</v>
      </c>
    </row>
    <row r="55" spans="1:19" ht="15.75" x14ac:dyDescent="0.25">
      <c r="A55" s="10"/>
      <c r="B55" s="10"/>
      <c r="C55" s="24"/>
      <c r="D55" s="25" t="s">
        <v>50</v>
      </c>
      <c r="E55" s="11"/>
      <c r="F55" s="11"/>
      <c r="G55" s="11"/>
      <c r="H55" s="11"/>
      <c r="I55" s="11"/>
      <c r="J55" s="11"/>
      <c r="K55" s="11"/>
      <c r="L55" s="11"/>
      <c r="M55" s="11"/>
      <c r="N55" s="26"/>
      <c r="O55" s="11"/>
      <c r="P55" s="11"/>
      <c r="Q55" s="11"/>
      <c r="R55" s="11"/>
      <c r="S55" s="26">
        <f t="shared" si="1"/>
        <v>0</v>
      </c>
    </row>
    <row r="56" spans="1:19" ht="15.75" x14ac:dyDescent="0.25">
      <c r="A56" s="10"/>
      <c r="B56" s="10"/>
      <c r="C56" s="24"/>
      <c r="D56" s="25" t="s">
        <v>51</v>
      </c>
      <c r="E56" s="11"/>
      <c r="F56" s="11"/>
      <c r="G56" s="11"/>
      <c r="H56" s="11"/>
      <c r="I56" s="11"/>
      <c r="J56" s="11"/>
      <c r="K56" s="11"/>
      <c r="L56" s="11"/>
      <c r="M56" s="11"/>
      <c r="N56" s="26"/>
      <c r="O56" s="11"/>
      <c r="P56" s="11"/>
      <c r="Q56" s="11"/>
      <c r="R56" s="11"/>
      <c r="S56" s="26">
        <f t="shared" si="1"/>
        <v>0</v>
      </c>
    </row>
    <row r="57" spans="1:19" ht="15.75" x14ac:dyDescent="0.25">
      <c r="A57" s="10"/>
      <c r="B57" s="10"/>
      <c r="C57" s="24"/>
      <c r="D57" s="25" t="s">
        <v>52</v>
      </c>
      <c r="E57" s="11"/>
      <c r="F57" s="11"/>
      <c r="G57" s="11"/>
      <c r="H57" s="11"/>
      <c r="I57" s="11"/>
      <c r="J57" s="11"/>
      <c r="K57" s="11"/>
      <c r="L57" s="11"/>
      <c r="M57" s="11"/>
      <c r="N57" s="26"/>
      <c r="O57" s="11"/>
      <c r="P57" s="11"/>
      <c r="Q57" s="11"/>
      <c r="R57" s="11"/>
      <c r="S57" s="26">
        <f t="shared" si="1"/>
        <v>0</v>
      </c>
    </row>
    <row r="58" spans="1:19" ht="15.75" x14ac:dyDescent="0.25">
      <c r="A58" s="10"/>
      <c r="B58" s="10"/>
      <c r="C58" s="24"/>
      <c r="D58" s="25" t="s">
        <v>53</v>
      </c>
      <c r="E58" s="11"/>
      <c r="F58" s="11"/>
      <c r="G58" s="11"/>
      <c r="H58" s="11"/>
      <c r="I58" s="11"/>
      <c r="J58" s="11"/>
      <c r="K58" s="11"/>
      <c r="L58" s="11"/>
      <c r="M58" s="11"/>
      <c r="N58" s="26"/>
      <c r="O58" s="11"/>
      <c r="P58" s="11"/>
      <c r="Q58" s="11"/>
      <c r="R58" s="11"/>
      <c r="S58" s="26">
        <f t="shared" si="1"/>
        <v>0</v>
      </c>
    </row>
    <row r="59" spans="1:19" ht="15.75" x14ac:dyDescent="0.25">
      <c r="A59" s="10"/>
      <c r="B59" s="10"/>
      <c r="C59" s="24"/>
      <c r="D59" s="25" t="s">
        <v>54</v>
      </c>
      <c r="E59" s="11"/>
      <c r="F59" s="11"/>
      <c r="G59" s="11"/>
      <c r="H59" s="11"/>
      <c r="I59" s="11"/>
      <c r="J59" s="11"/>
      <c r="K59" s="11"/>
      <c r="L59" s="11"/>
      <c r="M59" s="11"/>
      <c r="N59" s="26"/>
      <c r="O59" s="11"/>
      <c r="P59" s="11"/>
      <c r="Q59" s="11"/>
      <c r="R59" s="11"/>
      <c r="S59" s="26">
        <f t="shared" si="1"/>
        <v>0</v>
      </c>
    </row>
    <row r="60" spans="1:19" ht="15.75" x14ac:dyDescent="0.25">
      <c r="A60" s="10"/>
      <c r="B60" s="10"/>
      <c r="C60" s="24"/>
      <c r="D60" s="25" t="s">
        <v>55</v>
      </c>
      <c r="E60" s="11"/>
      <c r="F60" s="11"/>
      <c r="G60" s="11"/>
      <c r="H60" s="11"/>
      <c r="I60" s="11"/>
      <c r="J60" s="11"/>
      <c r="K60" s="11"/>
      <c r="L60" s="11"/>
      <c r="M60" s="11"/>
      <c r="N60" s="26"/>
      <c r="O60" s="11"/>
      <c r="P60" s="11"/>
      <c r="Q60" s="11"/>
      <c r="R60" s="11"/>
      <c r="S60" s="26">
        <f t="shared" si="1"/>
        <v>0</v>
      </c>
    </row>
    <row r="61" spans="1:19" ht="15.75" x14ac:dyDescent="0.25">
      <c r="A61" s="10"/>
      <c r="B61" s="10"/>
      <c r="C61" s="24"/>
      <c r="D61" s="25" t="s">
        <v>56</v>
      </c>
      <c r="E61" s="11"/>
      <c r="F61" s="11"/>
      <c r="G61" s="11"/>
      <c r="H61" s="11"/>
      <c r="I61" s="11"/>
      <c r="J61" s="11"/>
      <c r="K61" s="11"/>
      <c r="L61" s="11"/>
      <c r="M61" s="11"/>
      <c r="N61" s="26"/>
      <c r="O61" s="11"/>
      <c r="P61" s="11"/>
      <c r="Q61" s="11"/>
      <c r="R61" s="11"/>
      <c r="S61" s="26">
        <f t="shared" si="1"/>
        <v>0</v>
      </c>
    </row>
    <row r="62" spans="1:19" ht="15.75" x14ac:dyDescent="0.25">
      <c r="A62" s="10"/>
      <c r="B62" s="10"/>
      <c r="C62" s="24"/>
      <c r="D62" s="25" t="s">
        <v>57</v>
      </c>
      <c r="E62" s="11"/>
      <c r="F62" s="11"/>
      <c r="G62" s="11"/>
      <c r="H62" s="11"/>
      <c r="I62" s="11"/>
      <c r="J62" s="11"/>
      <c r="K62" s="11"/>
      <c r="L62" s="11"/>
      <c r="M62" s="11"/>
      <c r="N62" s="26"/>
      <c r="O62" s="11"/>
      <c r="P62" s="11"/>
      <c r="Q62" s="11"/>
      <c r="R62" s="11"/>
      <c r="S62" s="26">
        <f t="shared" si="1"/>
        <v>0</v>
      </c>
    </row>
    <row r="63" spans="1:19" ht="15.75" x14ac:dyDescent="0.25">
      <c r="A63" s="10"/>
      <c r="B63" s="10"/>
      <c r="C63" s="24"/>
      <c r="D63" s="25" t="s">
        <v>58</v>
      </c>
      <c r="E63" s="11"/>
      <c r="F63" s="11"/>
      <c r="G63" s="11"/>
      <c r="H63" s="11"/>
      <c r="I63" s="11"/>
      <c r="J63" s="11"/>
      <c r="K63" s="11"/>
      <c r="L63" s="11"/>
      <c r="M63" s="11"/>
      <c r="N63" s="26"/>
      <c r="O63" s="11"/>
      <c r="P63" s="11"/>
      <c r="Q63" s="11"/>
      <c r="R63" s="11"/>
      <c r="S63" s="26">
        <f t="shared" si="1"/>
        <v>0</v>
      </c>
    </row>
    <row r="64" spans="1:19" ht="15.75" x14ac:dyDescent="0.25">
      <c r="A64" s="10"/>
      <c r="B64" s="10"/>
      <c r="C64" s="24"/>
      <c r="D64" s="25" t="s">
        <v>59</v>
      </c>
      <c r="E64" s="11"/>
      <c r="F64" s="11"/>
      <c r="G64" s="11"/>
      <c r="H64" s="11"/>
      <c r="I64" s="11"/>
      <c r="J64" s="11"/>
      <c r="K64" s="11"/>
      <c r="L64" s="11"/>
      <c r="M64" s="11"/>
      <c r="N64" s="26"/>
      <c r="O64" s="11"/>
      <c r="P64" s="11"/>
      <c r="Q64" s="11"/>
      <c r="R64" s="11"/>
      <c r="S64" s="26">
        <f t="shared" si="1"/>
        <v>0</v>
      </c>
    </row>
    <row r="65" spans="1:19" ht="15.75" x14ac:dyDescent="0.25">
      <c r="A65" s="10"/>
      <c r="B65" s="10"/>
      <c r="C65" s="24"/>
      <c r="D65" s="25" t="s">
        <v>60</v>
      </c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26">
        <f t="shared" si="1"/>
        <v>0</v>
      </c>
    </row>
    <row r="66" spans="1:19" ht="15.75" x14ac:dyDescent="0.25">
      <c r="A66" s="10"/>
      <c r="B66" s="10"/>
      <c r="C66" s="24"/>
      <c r="D66" s="25" t="s">
        <v>61</v>
      </c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26">
        <f t="shared" si="1"/>
        <v>0</v>
      </c>
    </row>
    <row r="67" spans="1:19" ht="15.75" x14ac:dyDescent="0.25">
      <c r="A67" s="10"/>
      <c r="B67" s="10"/>
      <c r="C67" s="24"/>
      <c r="D67" s="25" t="s">
        <v>62</v>
      </c>
      <c r="E67" s="11"/>
      <c r="F67" s="11"/>
      <c r="G67" s="11"/>
      <c r="H67" s="11"/>
      <c r="I67" s="11"/>
      <c r="J67" s="11"/>
      <c r="K67" s="11"/>
      <c r="L67" s="11"/>
      <c r="M67" s="11"/>
      <c r="N67" s="26"/>
      <c r="O67" s="11"/>
      <c r="P67" s="11"/>
      <c r="Q67" s="11"/>
      <c r="R67" s="11"/>
      <c r="S67" s="26">
        <f t="shared" si="1"/>
        <v>0</v>
      </c>
    </row>
    <row r="68" spans="1:19" ht="15.75" x14ac:dyDescent="0.25">
      <c r="A68" s="10"/>
      <c r="B68" s="10"/>
      <c r="C68" s="24"/>
      <c r="D68" s="25" t="s">
        <v>63</v>
      </c>
      <c r="E68" s="11"/>
      <c r="F68" s="11"/>
      <c r="G68" s="11"/>
      <c r="H68" s="11"/>
      <c r="I68" s="11"/>
      <c r="J68" s="11"/>
      <c r="K68" s="11"/>
      <c r="L68" s="11"/>
      <c r="M68" s="11"/>
      <c r="N68" s="26"/>
      <c r="O68" s="11"/>
      <c r="P68" s="11"/>
      <c r="Q68" s="11"/>
      <c r="R68" s="11"/>
      <c r="S68" s="26">
        <f t="shared" si="1"/>
        <v>0</v>
      </c>
    </row>
    <row r="69" spans="1:19" ht="15.75" x14ac:dyDescent="0.25">
      <c r="A69" s="10"/>
      <c r="B69" s="10"/>
      <c r="C69" s="24"/>
      <c r="D69" s="25" t="s">
        <v>64</v>
      </c>
      <c r="E69" s="11"/>
      <c r="F69" s="11"/>
      <c r="G69" s="11"/>
      <c r="H69" s="11"/>
      <c r="I69" s="11"/>
      <c r="J69" s="11"/>
      <c r="K69" s="11"/>
      <c r="L69" s="11"/>
      <c r="M69" s="11"/>
      <c r="N69" s="26"/>
      <c r="O69" s="11"/>
      <c r="P69" s="11"/>
      <c r="Q69" s="11"/>
      <c r="R69" s="11"/>
      <c r="S69" s="26">
        <f t="shared" si="1"/>
        <v>0</v>
      </c>
    </row>
    <row r="70" spans="1:19" ht="15.75" x14ac:dyDescent="0.25">
      <c r="A70" s="10"/>
      <c r="B70" s="10"/>
      <c r="C70" s="24"/>
      <c r="D70" s="25" t="s">
        <v>65</v>
      </c>
      <c r="E70" s="11"/>
      <c r="F70" s="11"/>
      <c r="G70" s="11"/>
      <c r="H70" s="11"/>
      <c r="I70" s="11"/>
      <c r="J70" s="11"/>
      <c r="K70" s="11"/>
      <c r="L70" s="11"/>
      <c r="M70" s="11"/>
      <c r="N70" s="26"/>
      <c r="O70" s="11"/>
      <c r="P70" s="11"/>
      <c r="Q70" s="11"/>
      <c r="R70" s="11"/>
      <c r="S70" s="26">
        <f t="shared" si="1"/>
        <v>0</v>
      </c>
    </row>
    <row r="71" spans="1:19" ht="15.75" x14ac:dyDescent="0.25">
      <c r="A71" s="10"/>
      <c r="B71" s="10"/>
      <c r="C71" s="24"/>
      <c r="D71" s="25" t="s">
        <v>66</v>
      </c>
      <c r="E71" s="11"/>
      <c r="F71" s="11"/>
      <c r="G71" s="11"/>
      <c r="H71" s="11"/>
      <c r="I71" s="11"/>
      <c r="J71" s="11"/>
      <c r="K71" s="11"/>
      <c r="L71" s="11"/>
      <c r="M71" s="11"/>
      <c r="N71" s="26"/>
      <c r="O71" s="11"/>
      <c r="P71" s="11"/>
      <c r="Q71" s="11"/>
      <c r="R71" s="11"/>
      <c r="S71" s="26">
        <f t="shared" si="1"/>
        <v>0</v>
      </c>
    </row>
    <row r="72" spans="1:19" ht="15.75" x14ac:dyDescent="0.25">
      <c r="A72" s="10"/>
      <c r="B72" s="10"/>
      <c r="C72" s="24"/>
      <c r="D72" s="25" t="s">
        <v>67</v>
      </c>
      <c r="E72" s="11"/>
      <c r="F72" s="11"/>
      <c r="G72" s="11"/>
      <c r="H72" s="11"/>
      <c r="I72" s="11"/>
      <c r="J72" s="11"/>
      <c r="K72" s="11"/>
      <c r="L72" s="11"/>
      <c r="M72" s="11"/>
      <c r="N72" s="26"/>
      <c r="O72" s="11"/>
      <c r="P72" s="11"/>
      <c r="Q72" s="11"/>
      <c r="R72" s="11"/>
      <c r="S72" s="26">
        <f t="shared" si="1"/>
        <v>0</v>
      </c>
    </row>
    <row r="73" spans="1:19" ht="15.75" x14ac:dyDescent="0.25">
      <c r="A73" s="10"/>
      <c r="B73" s="10"/>
      <c r="C73" s="24"/>
      <c r="D73" s="25" t="s">
        <v>68</v>
      </c>
      <c r="E73" s="11"/>
      <c r="F73" s="11"/>
      <c r="G73" s="11"/>
      <c r="H73" s="11"/>
      <c r="I73" s="11"/>
      <c r="J73" s="11"/>
      <c r="K73" s="11"/>
      <c r="L73" s="11"/>
      <c r="M73" s="11"/>
      <c r="N73" s="26"/>
      <c r="O73" s="11"/>
      <c r="P73" s="11"/>
      <c r="Q73" s="11"/>
      <c r="R73" s="11"/>
      <c r="S73" s="26">
        <f t="shared" si="1"/>
        <v>0</v>
      </c>
    </row>
    <row r="74" spans="1:19" ht="15.75" x14ac:dyDescent="0.25">
      <c r="A74" s="10"/>
      <c r="B74" s="10"/>
      <c r="C74" s="24"/>
      <c r="D74" s="25" t="s">
        <v>69</v>
      </c>
      <c r="E74" s="11"/>
      <c r="F74" s="11"/>
      <c r="G74" s="11"/>
      <c r="H74" s="11"/>
      <c r="I74" s="11"/>
      <c r="J74" s="11"/>
      <c r="K74" s="11"/>
      <c r="L74" s="11"/>
      <c r="M74" s="11"/>
      <c r="N74" s="26"/>
      <c r="O74" s="11"/>
      <c r="P74" s="11"/>
      <c r="Q74" s="11"/>
      <c r="R74" s="11"/>
      <c r="S74" s="26">
        <f t="shared" ref="S74:S105" si="2">SUM(E74:R74)</f>
        <v>0</v>
      </c>
    </row>
    <row r="75" spans="1:19" ht="15.75" x14ac:dyDescent="0.25">
      <c r="A75" s="10"/>
      <c r="B75" s="10"/>
      <c r="C75" s="24"/>
      <c r="D75" s="25" t="s">
        <v>70</v>
      </c>
      <c r="E75" s="11"/>
      <c r="F75" s="11"/>
      <c r="G75" s="11"/>
      <c r="H75" s="11"/>
      <c r="I75" s="11"/>
      <c r="J75" s="11"/>
      <c r="K75" s="11"/>
      <c r="L75" s="11"/>
      <c r="M75" s="11"/>
      <c r="N75" s="26"/>
      <c r="O75" s="11"/>
      <c r="P75" s="11"/>
      <c r="Q75" s="11"/>
      <c r="R75" s="11"/>
      <c r="S75" s="26">
        <f t="shared" si="2"/>
        <v>0</v>
      </c>
    </row>
    <row r="76" spans="1:19" ht="15.75" x14ac:dyDescent="0.25">
      <c r="A76" s="10"/>
      <c r="B76" s="10"/>
      <c r="C76" s="24"/>
      <c r="D76" s="25" t="s">
        <v>71</v>
      </c>
      <c r="E76" s="11"/>
      <c r="F76" s="11"/>
      <c r="G76" s="11"/>
      <c r="H76" s="11"/>
      <c r="I76" s="11"/>
      <c r="J76" s="11"/>
      <c r="K76" s="11"/>
      <c r="L76" s="11"/>
      <c r="M76" s="11"/>
      <c r="N76" s="26"/>
      <c r="O76" s="11"/>
      <c r="P76" s="11"/>
      <c r="Q76" s="11"/>
      <c r="R76" s="11"/>
      <c r="S76" s="26">
        <f t="shared" si="2"/>
        <v>0</v>
      </c>
    </row>
    <row r="77" spans="1:19" ht="15.75" x14ac:dyDescent="0.25">
      <c r="A77" s="10"/>
      <c r="B77" s="10"/>
      <c r="C77" s="24"/>
      <c r="D77" s="25" t="s">
        <v>72</v>
      </c>
      <c r="E77" s="11"/>
      <c r="F77" s="11"/>
      <c r="G77" s="11"/>
      <c r="H77" s="11"/>
      <c r="I77" s="11"/>
      <c r="J77" s="11"/>
      <c r="K77" s="11"/>
      <c r="L77" s="11"/>
      <c r="M77" s="11"/>
      <c r="N77" s="26"/>
      <c r="O77" s="11"/>
      <c r="P77" s="11"/>
      <c r="Q77" s="11"/>
      <c r="R77" s="11"/>
      <c r="S77" s="26">
        <f t="shared" si="2"/>
        <v>0</v>
      </c>
    </row>
    <row r="78" spans="1:19" ht="15.75" x14ac:dyDescent="0.25">
      <c r="A78" s="10"/>
      <c r="B78" s="10"/>
      <c r="C78" s="24"/>
      <c r="D78" s="25" t="s">
        <v>73</v>
      </c>
      <c r="E78" s="11"/>
      <c r="F78" s="11"/>
      <c r="G78" s="11"/>
      <c r="H78" s="11"/>
      <c r="I78" s="11"/>
      <c r="J78" s="11"/>
      <c r="K78" s="11"/>
      <c r="L78" s="11"/>
      <c r="M78" s="11"/>
      <c r="N78" s="26"/>
      <c r="O78" s="11"/>
      <c r="P78" s="11"/>
      <c r="Q78" s="11"/>
      <c r="R78" s="11"/>
      <c r="S78" s="26">
        <f t="shared" si="2"/>
        <v>0</v>
      </c>
    </row>
    <row r="79" spans="1:19" ht="15.75" x14ac:dyDescent="0.25">
      <c r="A79" s="10"/>
      <c r="B79" s="10"/>
      <c r="C79" s="24"/>
      <c r="D79" s="25" t="s">
        <v>74</v>
      </c>
      <c r="E79" s="11"/>
      <c r="F79" s="11"/>
      <c r="G79" s="11"/>
      <c r="H79" s="11"/>
      <c r="I79" s="11"/>
      <c r="J79" s="11"/>
      <c r="K79" s="11"/>
      <c r="L79" s="11"/>
      <c r="M79" s="11"/>
      <c r="N79" s="26"/>
      <c r="O79" s="11"/>
      <c r="P79" s="11"/>
      <c r="Q79" s="11"/>
      <c r="R79" s="11"/>
      <c r="S79" s="26">
        <f t="shared" si="2"/>
        <v>0</v>
      </c>
    </row>
    <row r="80" spans="1:19" ht="15.75" x14ac:dyDescent="0.25">
      <c r="A80" s="10"/>
      <c r="B80" s="10"/>
      <c r="C80" s="24"/>
      <c r="D80" s="25" t="s">
        <v>75</v>
      </c>
      <c r="E80" s="11"/>
      <c r="F80" s="11"/>
      <c r="G80" s="11"/>
      <c r="H80" s="11"/>
      <c r="I80" s="11"/>
      <c r="J80" s="11"/>
      <c r="K80" s="11"/>
      <c r="L80" s="11"/>
      <c r="M80" s="11"/>
      <c r="N80" s="26"/>
      <c r="O80" s="11"/>
      <c r="P80" s="11"/>
      <c r="Q80" s="11"/>
      <c r="R80" s="11"/>
      <c r="S80" s="26">
        <f t="shared" si="2"/>
        <v>0</v>
      </c>
    </row>
    <row r="81" spans="1:19" ht="15.75" x14ac:dyDescent="0.25">
      <c r="A81" s="10"/>
      <c r="B81" s="10"/>
      <c r="C81" s="24"/>
      <c r="D81" s="25" t="s">
        <v>76</v>
      </c>
      <c r="E81" s="11"/>
      <c r="F81" s="11"/>
      <c r="G81" s="11"/>
      <c r="H81" s="11"/>
      <c r="I81" s="11"/>
      <c r="J81" s="11"/>
      <c r="K81" s="11"/>
      <c r="L81" s="11"/>
      <c r="M81" s="11"/>
      <c r="N81" s="26"/>
      <c r="O81" s="11"/>
      <c r="P81" s="11"/>
      <c r="Q81" s="11"/>
      <c r="R81" s="11"/>
      <c r="S81" s="26">
        <f t="shared" si="2"/>
        <v>0</v>
      </c>
    </row>
    <row r="82" spans="1:19" ht="15.75" x14ac:dyDescent="0.25">
      <c r="A82" s="10"/>
      <c r="B82" s="10"/>
      <c r="C82" s="24"/>
      <c r="D82" s="25" t="s">
        <v>77</v>
      </c>
      <c r="E82" s="11"/>
      <c r="F82" s="11"/>
      <c r="G82" s="11"/>
      <c r="H82" s="11"/>
      <c r="I82" s="11"/>
      <c r="J82" s="11"/>
      <c r="K82" s="11"/>
      <c r="L82" s="11"/>
      <c r="M82" s="11"/>
      <c r="N82" s="26"/>
      <c r="O82" s="11"/>
      <c r="P82" s="11"/>
      <c r="Q82" s="11"/>
      <c r="R82" s="11"/>
      <c r="S82" s="26">
        <f t="shared" si="2"/>
        <v>0</v>
      </c>
    </row>
    <row r="83" spans="1:19" ht="15.75" x14ac:dyDescent="0.25">
      <c r="A83" s="10"/>
      <c r="B83" s="10"/>
      <c r="C83" s="24"/>
      <c r="D83" s="25" t="s">
        <v>78</v>
      </c>
      <c r="E83" s="11"/>
      <c r="F83" s="11"/>
      <c r="G83" s="11"/>
      <c r="H83" s="11"/>
      <c r="I83" s="11"/>
      <c r="J83" s="11"/>
      <c r="K83" s="11"/>
      <c r="L83" s="11"/>
      <c r="M83" s="11"/>
      <c r="N83" s="26"/>
      <c r="O83" s="11"/>
      <c r="P83" s="11"/>
      <c r="Q83" s="11"/>
      <c r="R83" s="11"/>
      <c r="S83" s="26">
        <f t="shared" si="2"/>
        <v>0</v>
      </c>
    </row>
    <row r="84" spans="1:19" ht="15.75" x14ac:dyDescent="0.25">
      <c r="A84" s="10"/>
      <c r="B84" s="10"/>
      <c r="C84" s="24"/>
      <c r="D84" s="25" t="s">
        <v>79</v>
      </c>
      <c r="E84" s="11"/>
      <c r="F84" s="11"/>
      <c r="G84" s="11"/>
      <c r="H84" s="11"/>
      <c r="I84" s="11"/>
      <c r="J84" s="11"/>
      <c r="K84" s="11"/>
      <c r="L84" s="11"/>
      <c r="M84" s="11"/>
      <c r="N84" s="26"/>
      <c r="O84" s="11"/>
      <c r="P84" s="11"/>
      <c r="Q84" s="11"/>
      <c r="R84" s="11"/>
      <c r="S84" s="26">
        <f t="shared" si="2"/>
        <v>0</v>
      </c>
    </row>
    <row r="85" spans="1:19" ht="15.75" x14ac:dyDescent="0.25">
      <c r="A85" s="10"/>
      <c r="B85" s="10"/>
      <c r="C85" s="24"/>
      <c r="D85" s="25" t="s">
        <v>80</v>
      </c>
      <c r="E85" s="11"/>
      <c r="F85" s="11"/>
      <c r="G85" s="11"/>
      <c r="H85" s="11"/>
      <c r="I85" s="11"/>
      <c r="J85" s="11"/>
      <c r="K85" s="11"/>
      <c r="L85" s="11"/>
      <c r="M85" s="11"/>
      <c r="N85" s="26"/>
      <c r="O85" s="11"/>
      <c r="P85" s="11"/>
      <c r="Q85" s="11"/>
      <c r="R85" s="11"/>
      <c r="S85" s="26">
        <f t="shared" si="2"/>
        <v>0</v>
      </c>
    </row>
    <row r="86" spans="1:19" ht="15.75" x14ac:dyDescent="0.25">
      <c r="A86" s="10"/>
      <c r="B86" s="10"/>
      <c r="C86" s="24"/>
      <c r="D86" s="25" t="s">
        <v>81</v>
      </c>
      <c r="E86" s="11"/>
      <c r="F86" s="11"/>
      <c r="G86" s="11"/>
      <c r="H86" s="11"/>
      <c r="I86" s="11"/>
      <c r="J86" s="11"/>
      <c r="K86" s="11"/>
      <c r="L86" s="11"/>
      <c r="M86" s="11"/>
      <c r="N86" s="26"/>
      <c r="O86" s="11"/>
      <c r="P86" s="11"/>
      <c r="Q86" s="11"/>
      <c r="R86" s="11"/>
      <c r="S86" s="26">
        <f t="shared" si="2"/>
        <v>0</v>
      </c>
    </row>
    <row r="87" spans="1:19" ht="15.75" x14ac:dyDescent="0.25">
      <c r="A87" s="10"/>
      <c r="B87" s="10"/>
      <c r="C87" s="24"/>
      <c r="D87" s="25" t="s">
        <v>82</v>
      </c>
      <c r="E87" s="11"/>
      <c r="F87" s="11"/>
      <c r="G87" s="11"/>
      <c r="H87" s="11"/>
      <c r="I87" s="11"/>
      <c r="J87" s="11"/>
      <c r="K87" s="11"/>
      <c r="L87" s="11"/>
      <c r="M87" s="11"/>
      <c r="N87" s="26"/>
      <c r="O87" s="11"/>
      <c r="P87" s="11"/>
      <c r="Q87" s="11"/>
      <c r="R87" s="11"/>
      <c r="S87" s="26">
        <f t="shared" si="2"/>
        <v>0</v>
      </c>
    </row>
    <row r="88" spans="1:19" ht="15.75" x14ac:dyDescent="0.25">
      <c r="A88" s="10"/>
      <c r="B88" s="10"/>
      <c r="C88" s="24"/>
      <c r="D88" s="25" t="s">
        <v>83</v>
      </c>
      <c r="E88" s="11"/>
      <c r="F88" s="11"/>
      <c r="G88" s="11"/>
      <c r="H88" s="11"/>
      <c r="I88" s="11"/>
      <c r="J88" s="11"/>
      <c r="K88" s="11"/>
      <c r="L88" s="11"/>
      <c r="M88" s="11"/>
      <c r="N88" s="26"/>
      <c r="O88" s="11"/>
      <c r="P88" s="11"/>
      <c r="Q88" s="11"/>
      <c r="R88" s="11"/>
      <c r="S88" s="26">
        <f t="shared" si="2"/>
        <v>0</v>
      </c>
    </row>
    <row r="89" spans="1:19" ht="15.75" x14ac:dyDescent="0.25">
      <c r="A89" s="10"/>
      <c r="B89" s="10"/>
      <c r="C89" s="24"/>
      <c r="D89" s="25" t="s">
        <v>84</v>
      </c>
      <c r="E89" s="11"/>
      <c r="F89" s="11"/>
      <c r="G89" s="11"/>
      <c r="H89" s="11"/>
      <c r="I89" s="11"/>
      <c r="J89" s="11"/>
      <c r="K89" s="11"/>
      <c r="L89" s="11"/>
      <c r="M89" s="11"/>
      <c r="N89" s="26"/>
      <c r="O89" s="11"/>
      <c r="P89" s="11"/>
      <c r="Q89" s="11"/>
      <c r="R89" s="11"/>
      <c r="S89" s="26">
        <f t="shared" si="2"/>
        <v>0</v>
      </c>
    </row>
    <row r="90" spans="1:19" ht="15.75" x14ac:dyDescent="0.25">
      <c r="A90" s="10"/>
      <c r="B90" s="10"/>
      <c r="C90" s="24"/>
      <c r="D90" s="25" t="s">
        <v>85</v>
      </c>
      <c r="E90" s="11"/>
      <c r="F90" s="11"/>
      <c r="G90" s="11"/>
      <c r="H90" s="11"/>
      <c r="I90" s="11"/>
      <c r="J90" s="11"/>
      <c r="K90" s="11"/>
      <c r="L90" s="11"/>
      <c r="M90" s="11"/>
      <c r="N90" s="26"/>
      <c r="O90" s="11"/>
      <c r="P90" s="11"/>
      <c r="Q90" s="11"/>
      <c r="R90" s="11"/>
      <c r="S90" s="26">
        <f t="shared" si="2"/>
        <v>0</v>
      </c>
    </row>
    <row r="91" spans="1:19" ht="15.75" x14ac:dyDescent="0.25">
      <c r="A91" s="10"/>
      <c r="B91" s="10"/>
      <c r="C91" s="24"/>
      <c r="D91" s="25" t="s">
        <v>86</v>
      </c>
      <c r="E91" s="11"/>
      <c r="F91" s="11"/>
      <c r="G91" s="11"/>
      <c r="H91" s="11"/>
      <c r="I91" s="11"/>
      <c r="J91" s="11"/>
      <c r="K91" s="11"/>
      <c r="L91" s="11"/>
      <c r="M91" s="11"/>
      <c r="N91" s="26"/>
      <c r="O91" s="11"/>
      <c r="P91" s="11"/>
      <c r="Q91" s="11"/>
      <c r="R91" s="11"/>
      <c r="S91" s="26">
        <f t="shared" si="2"/>
        <v>0</v>
      </c>
    </row>
    <row r="92" spans="1:19" ht="15.75" x14ac:dyDescent="0.25">
      <c r="A92" s="10"/>
      <c r="B92" s="10"/>
      <c r="C92" s="24"/>
      <c r="D92" s="25" t="s">
        <v>87</v>
      </c>
      <c r="E92" s="11"/>
      <c r="F92" s="11"/>
      <c r="G92" s="11"/>
      <c r="H92" s="11"/>
      <c r="I92" s="11"/>
      <c r="J92" s="11"/>
      <c r="K92" s="11"/>
      <c r="L92" s="11"/>
      <c r="M92" s="11"/>
      <c r="N92" s="26"/>
      <c r="O92" s="11"/>
      <c r="P92" s="11"/>
      <c r="Q92" s="11"/>
      <c r="R92" s="11"/>
      <c r="S92" s="26">
        <f t="shared" si="2"/>
        <v>0</v>
      </c>
    </row>
    <row r="93" spans="1:19" ht="15.75" x14ac:dyDescent="0.25">
      <c r="A93" s="10"/>
      <c r="B93" s="10"/>
      <c r="C93" s="24"/>
      <c r="D93" s="25" t="s">
        <v>88</v>
      </c>
      <c r="E93" s="11"/>
      <c r="F93" s="11"/>
      <c r="G93" s="11"/>
      <c r="H93" s="11"/>
      <c r="I93" s="11"/>
      <c r="J93" s="11"/>
      <c r="K93" s="11"/>
      <c r="L93" s="11"/>
      <c r="M93" s="11"/>
      <c r="N93" s="26"/>
      <c r="O93" s="11"/>
      <c r="P93" s="11"/>
      <c r="Q93" s="11"/>
      <c r="R93" s="11"/>
      <c r="S93" s="26">
        <f t="shared" si="2"/>
        <v>0</v>
      </c>
    </row>
    <row r="94" spans="1:19" ht="15.75" x14ac:dyDescent="0.25">
      <c r="A94" s="10"/>
      <c r="B94" s="10"/>
      <c r="C94" s="24"/>
      <c r="D94" s="25" t="s">
        <v>89</v>
      </c>
      <c r="E94" s="11"/>
      <c r="F94" s="11"/>
      <c r="G94" s="11"/>
      <c r="H94" s="11"/>
      <c r="I94" s="11"/>
      <c r="J94" s="11"/>
      <c r="K94" s="11"/>
      <c r="L94" s="11"/>
      <c r="M94" s="11"/>
      <c r="N94" s="26"/>
      <c r="O94" s="11"/>
      <c r="P94" s="11"/>
      <c r="Q94" s="11"/>
      <c r="R94" s="11"/>
      <c r="S94" s="26">
        <f t="shared" si="2"/>
        <v>0</v>
      </c>
    </row>
    <row r="95" spans="1:19" ht="15.75" x14ac:dyDescent="0.25">
      <c r="A95" s="10"/>
      <c r="B95" s="10"/>
      <c r="C95" s="24"/>
      <c r="D95" s="25" t="s">
        <v>90</v>
      </c>
      <c r="E95" s="11"/>
      <c r="F95" s="11"/>
      <c r="G95" s="11"/>
      <c r="H95" s="11"/>
      <c r="I95" s="11"/>
      <c r="J95" s="11"/>
      <c r="K95" s="11"/>
      <c r="L95" s="11"/>
      <c r="M95" s="11"/>
      <c r="N95" s="26"/>
      <c r="O95" s="11"/>
      <c r="P95" s="11"/>
      <c r="Q95" s="11"/>
      <c r="R95" s="11"/>
      <c r="S95" s="26">
        <f t="shared" si="2"/>
        <v>0</v>
      </c>
    </row>
    <row r="96" spans="1:19" ht="15.75" x14ac:dyDescent="0.25">
      <c r="A96" s="10"/>
      <c r="B96" s="10"/>
      <c r="C96" s="24"/>
      <c r="D96" s="25" t="s">
        <v>91</v>
      </c>
      <c r="E96" s="11"/>
      <c r="F96" s="11"/>
      <c r="G96" s="11"/>
      <c r="H96" s="11"/>
      <c r="I96" s="11"/>
      <c r="J96" s="11"/>
      <c r="K96" s="11"/>
      <c r="L96" s="11"/>
      <c r="M96" s="11"/>
      <c r="N96" s="26"/>
      <c r="O96" s="11"/>
      <c r="P96" s="11"/>
      <c r="Q96" s="11"/>
      <c r="R96" s="11"/>
      <c r="S96" s="26">
        <f t="shared" si="2"/>
        <v>0</v>
      </c>
    </row>
    <row r="97" spans="1:19" ht="15.75" x14ac:dyDescent="0.25">
      <c r="A97" s="10"/>
      <c r="B97" s="10"/>
      <c r="C97" s="24"/>
      <c r="D97" s="25" t="s">
        <v>92</v>
      </c>
      <c r="E97" s="11"/>
      <c r="F97" s="11"/>
      <c r="G97" s="11"/>
      <c r="H97" s="11"/>
      <c r="I97" s="11"/>
      <c r="J97" s="11"/>
      <c r="K97" s="11"/>
      <c r="L97" s="11"/>
      <c r="M97" s="11"/>
      <c r="N97" s="26"/>
      <c r="O97" s="11"/>
      <c r="P97" s="11"/>
      <c r="Q97" s="11"/>
      <c r="R97" s="11"/>
      <c r="S97" s="26">
        <f t="shared" si="2"/>
        <v>0</v>
      </c>
    </row>
    <row r="98" spans="1:19" ht="15.75" x14ac:dyDescent="0.25">
      <c r="A98" s="10"/>
      <c r="B98" s="10"/>
      <c r="C98" s="24"/>
      <c r="D98" s="25" t="s">
        <v>93</v>
      </c>
      <c r="E98" s="11"/>
      <c r="F98" s="11"/>
      <c r="G98" s="11"/>
      <c r="H98" s="11"/>
      <c r="I98" s="11"/>
      <c r="J98" s="11"/>
      <c r="K98" s="11"/>
      <c r="L98" s="11"/>
      <c r="M98" s="11"/>
      <c r="N98" s="26"/>
      <c r="O98" s="11"/>
      <c r="P98" s="11"/>
      <c r="Q98" s="11"/>
      <c r="R98" s="11"/>
      <c r="S98" s="26">
        <f t="shared" si="2"/>
        <v>0</v>
      </c>
    </row>
    <row r="99" spans="1:19" ht="15.75" x14ac:dyDescent="0.25">
      <c r="A99" s="10"/>
      <c r="B99" s="10"/>
      <c r="C99" s="24"/>
      <c r="D99" s="25" t="s">
        <v>94</v>
      </c>
      <c r="E99" s="11"/>
      <c r="F99" s="11"/>
      <c r="G99" s="11"/>
      <c r="H99" s="11"/>
      <c r="I99" s="11"/>
      <c r="J99" s="11"/>
      <c r="K99" s="11"/>
      <c r="L99" s="11"/>
      <c r="M99" s="11"/>
      <c r="N99" s="26"/>
      <c r="O99" s="11"/>
      <c r="P99" s="11"/>
      <c r="Q99" s="11"/>
      <c r="R99" s="11"/>
      <c r="S99" s="26">
        <f t="shared" si="2"/>
        <v>0</v>
      </c>
    </row>
    <row r="100" spans="1:19" ht="15.75" x14ac:dyDescent="0.25">
      <c r="A100" s="10"/>
      <c r="B100" s="10"/>
      <c r="C100" s="24"/>
      <c r="D100" s="25" t="s">
        <v>95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26"/>
      <c r="O100" s="11"/>
      <c r="P100" s="11"/>
      <c r="Q100" s="11"/>
      <c r="R100" s="11"/>
      <c r="S100" s="26">
        <f t="shared" si="2"/>
        <v>0</v>
      </c>
    </row>
    <row r="101" spans="1:19" ht="15.75" x14ac:dyDescent="0.25">
      <c r="A101" s="10"/>
      <c r="B101" s="10"/>
      <c r="C101" s="24"/>
      <c r="D101" s="25" t="s">
        <v>96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26"/>
      <c r="O101" s="11"/>
      <c r="P101" s="11"/>
      <c r="Q101" s="11"/>
      <c r="R101" s="11"/>
      <c r="S101" s="26">
        <f t="shared" si="2"/>
        <v>0</v>
      </c>
    </row>
    <row r="102" spans="1:19" ht="15.75" x14ac:dyDescent="0.25">
      <c r="A102" s="10"/>
      <c r="B102" s="10"/>
      <c r="C102" s="24"/>
      <c r="D102" s="25" t="s">
        <v>97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26"/>
      <c r="O102" s="11"/>
      <c r="P102" s="11"/>
      <c r="Q102" s="11"/>
      <c r="R102" s="11"/>
      <c r="S102" s="26">
        <f t="shared" si="2"/>
        <v>0</v>
      </c>
    </row>
    <row r="103" spans="1:19" ht="15.75" x14ac:dyDescent="0.25">
      <c r="A103" s="10"/>
      <c r="B103" s="10"/>
      <c r="C103" s="24"/>
      <c r="D103" s="25" t="s">
        <v>98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26"/>
      <c r="O103" s="11"/>
      <c r="P103" s="11"/>
      <c r="Q103" s="11"/>
      <c r="R103" s="11"/>
      <c r="S103" s="26">
        <f t="shared" si="2"/>
        <v>0</v>
      </c>
    </row>
    <row r="104" spans="1:19" ht="15.75" x14ac:dyDescent="0.25">
      <c r="A104" s="10"/>
      <c r="B104" s="10"/>
      <c r="C104" s="24"/>
      <c r="D104" s="25" t="s">
        <v>99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26"/>
      <c r="O104" s="11"/>
      <c r="P104" s="11"/>
      <c r="Q104" s="11"/>
      <c r="R104" s="11"/>
      <c r="S104" s="26">
        <f t="shared" si="2"/>
        <v>0</v>
      </c>
    </row>
    <row r="105" spans="1:19" ht="15.75" x14ac:dyDescent="0.25">
      <c r="A105" s="10"/>
      <c r="B105" s="10"/>
      <c r="C105" s="24"/>
      <c r="D105" s="25" t="s">
        <v>100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26"/>
      <c r="O105" s="11"/>
      <c r="P105" s="11"/>
      <c r="Q105" s="11"/>
      <c r="R105" s="11"/>
      <c r="S105" s="26">
        <f t="shared" si="2"/>
        <v>0</v>
      </c>
    </row>
    <row r="106" spans="1:19" ht="15.75" x14ac:dyDescent="0.25">
      <c r="A106" s="10"/>
      <c r="B106" s="10"/>
      <c r="C106" s="24"/>
      <c r="D106" s="25" t="s">
        <v>101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26"/>
      <c r="O106" s="11"/>
      <c r="P106" s="11"/>
      <c r="Q106" s="11"/>
      <c r="R106" s="11"/>
      <c r="S106" s="26">
        <f t="shared" ref="S106:S137" si="3">SUM(E106:R106)</f>
        <v>0</v>
      </c>
    </row>
    <row r="107" spans="1:19" ht="15.75" x14ac:dyDescent="0.25">
      <c r="A107" s="10"/>
      <c r="B107" s="10"/>
      <c r="C107" s="24"/>
      <c r="D107" s="25" t="s">
        <v>102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26"/>
      <c r="O107" s="11"/>
      <c r="P107" s="11"/>
      <c r="Q107" s="11"/>
      <c r="R107" s="11"/>
      <c r="S107" s="26">
        <f t="shared" si="3"/>
        <v>0</v>
      </c>
    </row>
    <row r="108" spans="1:19" ht="15.75" x14ac:dyDescent="0.25">
      <c r="A108" s="10"/>
      <c r="B108" s="10"/>
      <c r="C108" s="24"/>
      <c r="D108" s="25" t="s">
        <v>103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26"/>
      <c r="O108" s="11"/>
      <c r="P108" s="11"/>
      <c r="Q108" s="11"/>
      <c r="R108" s="11"/>
      <c r="S108" s="26">
        <f t="shared" si="3"/>
        <v>0</v>
      </c>
    </row>
    <row r="109" spans="1:19" ht="15.75" x14ac:dyDescent="0.25">
      <c r="A109" s="10"/>
      <c r="B109" s="10"/>
      <c r="C109" s="24"/>
      <c r="D109" s="25" t="s">
        <v>104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26"/>
      <c r="O109" s="11"/>
      <c r="P109" s="11"/>
      <c r="Q109" s="11"/>
      <c r="R109" s="11"/>
      <c r="S109" s="26">
        <f t="shared" si="3"/>
        <v>0</v>
      </c>
    </row>
    <row r="110" spans="1:19" ht="15.75" x14ac:dyDescent="0.25">
      <c r="A110" s="10"/>
      <c r="B110" s="10"/>
      <c r="C110" s="24"/>
      <c r="D110" s="25" t="s">
        <v>105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26"/>
      <c r="O110" s="11"/>
      <c r="P110" s="11"/>
      <c r="Q110" s="11"/>
      <c r="R110" s="11"/>
      <c r="S110" s="26">
        <f t="shared" si="3"/>
        <v>0</v>
      </c>
    </row>
    <row r="111" spans="1:19" ht="15.75" x14ac:dyDescent="0.25">
      <c r="A111" s="10"/>
      <c r="B111" s="10"/>
      <c r="C111" s="24"/>
      <c r="D111" s="25" t="s">
        <v>106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26"/>
      <c r="O111" s="11"/>
      <c r="P111" s="11"/>
      <c r="Q111" s="11"/>
      <c r="R111" s="11"/>
      <c r="S111" s="26">
        <f t="shared" si="3"/>
        <v>0</v>
      </c>
    </row>
    <row r="112" spans="1:19" ht="15.75" x14ac:dyDescent="0.25">
      <c r="A112" s="10"/>
      <c r="B112" s="10"/>
      <c r="C112" s="24"/>
      <c r="D112" s="25" t="s">
        <v>107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26"/>
      <c r="O112" s="11"/>
      <c r="P112" s="11"/>
      <c r="Q112" s="11"/>
      <c r="R112" s="11"/>
      <c r="S112" s="26">
        <f t="shared" si="3"/>
        <v>0</v>
      </c>
    </row>
    <row r="113" spans="1:19" ht="15.75" x14ac:dyDescent="0.25">
      <c r="A113" s="10"/>
      <c r="B113" s="10"/>
      <c r="C113" s="24"/>
      <c r="D113" s="25" t="s">
        <v>108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26"/>
      <c r="O113" s="11"/>
      <c r="P113" s="11"/>
      <c r="Q113" s="11"/>
      <c r="R113" s="11"/>
      <c r="S113" s="26">
        <f t="shared" si="3"/>
        <v>0</v>
      </c>
    </row>
    <row r="114" spans="1:19" ht="15.75" x14ac:dyDescent="0.25">
      <c r="A114" s="10"/>
      <c r="B114" s="10"/>
      <c r="C114" s="24"/>
      <c r="D114" s="25" t="s">
        <v>109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26"/>
      <c r="O114" s="11"/>
      <c r="P114" s="11"/>
      <c r="Q114" s="11"/>
      <c r="R114" s="11"/>
      <c r="S114" s="26">
        <f t="shared" si="3"/>
        <v>0</v>
      </c>
    </row>
    <row r="115" spans="1:19" ht="15.75" x14ac:dyDescent="0.25">
      <c r="A115" s="10"/>
      <c r="B115" s="10"/>
      <c r="C115" s="24"/>
      <c r="D115" s="25" t="s">
        <v>110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26"/>
      <c r="O115" s="11"/>
      <c r="P115" s="11"/>
      <c r="Q115" s="11"/>
      <c r="R115" s="11"/>
      <c r="S115" s="26">
        <f t="shared" si="3"/>
        <v>0</v>
      </c>
    </row>
    <row r="116" spans="1:19" ht="15.75" x14ac:dyDescent="0.25">
      <c r="A116" s="10"/>
      <c r="B116" s="10"/>
      <c r="C116" s="24"/>
      <c r="D116" s="25" t="s">
        <v>111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26"/>
      <c r="O116" s="11"/>
      <c r="P116" s="11"/>
      <c r="Q116" s="11"/>
      <c r="R116" s="11"/>
      <c r="S116" s="26">
        <f t="shared" si="3"/>
        <v>0</v>
      </c>
    </row>
    <row r="117" spans="1:19" ht="15.75" x14ac:dyDescent="0.25">
      <c r="A117" s="10"/>
      <c r="B117" s="10"/>
      <c r="C117" s="24"/>
      <c r="D117" s="25" t="s">
        <v>112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26"/>
      <c r="O117" s="11"/>
      <c r="P117" s="11"/>
      <c r="Q117" s="11"/>
      <c r="R117" s="11"/>
      <c r="S117" s="26">
        <f t="shared" si="3"/>
        <v>0</v>
      </c>
    </row>
    <row r="118" spans="1:19" ht="15.75" x14ac:dyDescent="0.25">
      <c r="A118" s="10"/>
      <c r="B118" s="10"/>
      <c r="C118" s="24"/>
      <c r="D118" s="25" t="s">
        <v>113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26"/>
      <c r="O118" s="11"/>
      <c r="P118" s="11"/>
      <c r="Q118" s="11"/>
      <c r="R118" s="11"/>
      <c r="S118" s="26">
        <f t="shared" si="3"/>
        <v>0</v>
      </c>
    </row>
    <row r="119" spans="1:19" ht="15.75" x14ac:dyDescent="0.25">
      <c r="A119" s="10"/>
      <c r="B119" s="10"/>
      <c r="C119" s="24"/>
      <c r="D119" s="25" t="s">
        <v>114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26"/>
      <c r="O119" s="11"/>
      <c r="P119" s="11"/>
      <c r="Q119" s="11"/>
      <c r="R119" s="11"/>
      <c r="S119" s="26">
        <f t="shared" si="3"/>
        <v>0</v>
      </c>
    </row>
    <row r="120" spans="1:19" ht="15.75" x14ac:dyDescent="0.25">
      <c r="A120" s="10"/>
      <c r="B120" s="10"/>
      <c r="C120" s="24"/>
      <c r="D120" s="25" t="s">
        <v>115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26"/>
      <c r="O120" s="11"/>
      <c r="P120" s="11"/>
      <c r="Q120" s="11"/>
      <c r="R120" s="11"/>
      <c r="S120" s="26">
        <f t="shared" si="3"/>
        <v>0</v>
      </c>
    </row>
    <row r="121" spans="1:19" ht="15.75" x14ac:dyDescent="0.25">
      <c r="A121" s="10"/>
      <c r="B121" s="10"/>
      <c r="C121" s="24"/>
      <c r="D121" s="25" t="s">
        <v>116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26"/>
      <c r="O121" s="11"/>
      <c r="P121" s="11"/>
      <c r="Q121" s="11"/>
      <c r="R121" s="11"/>
      <c r="S121" s="26">
        <f t="shared" si="3"/>
        <v>0</v>
      </c>
    </row>
    <row r="122" spans="1:19" ht="15.75" x14ac:dyDescent="0.25">
      <c r="A122" s="10"/>
      <c r="B122" s="10"/>
      <c r="C122" s="24"/>
      <c r="D122" s="25" t="s">
        <v>117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26"/>
      <c r="O122" s="11"/>
      <c r="P122" s="11"/>
      <c r="Q122" s="11"/>
      <c r="R122" s="11"/>
      <c r="S122" s="26">
        <f t="shared" si="3"/>
        <v>0</v>
      </c>
    </row>
    <row r="123" spans="1:19" ht="15.75" x14ac:dyDescent="0.25">
      <c r="A123" s="10"/>
      <c r="B123" s="10"/>
      <c r="C123" s="24"/>
      <c r="D123" s="25" t="s">
        <v>118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26"/>
      <c r="O123" s="11"/>
      <c r="P123" s="11"/>
      <c r="Q123" s="11"/>
      <c r="R123" s="11"/>
      <c r="S123" s="26">
        <f t="shared" si="3"/>
        <v>0</v>
      </c>
    </row>
    <row r="124" spans="1:19" ht="15.75" x14ac:dyDescent="0.25">
      <c r="A124" s="10"/>
      <c r="B124" s="10"/>
      <c r="C124" s="24"/>
      <c r="D124" s="25" t="s">
        <v>119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26"/>
      <c r="O124" s="11"/>
      <c r="P124" s="11"/>
      <c r="Q124" s="11"/>
      <c r="R124" s="11"/>
      <c r="S124" s="26">
        <f t="shared" si="3"/>
        <v>0</v>
      </c>
    </row>
    <row r="125" spans="1:19" ht="15.75" x14ac:dyDescent="0.25">
      <c r="A125" s="10"/>
      <c r="B125" s="10"/>
      <c r="C125" s="24"/>
      <c r="D125" s="25" t="s">
        <v>120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26"/>
      <c r="O125" s="11"/>
      <c r="P125" s="11"/>
      <c r="Q125" s="11"/>
      <c r="R125" s="11"/>
      <c r="S125" s="26">
        <f t="shared" si="3"/>
        <v>0</v>
      </c>
    </row>
    <row r="126" spans="1:19" ht="15.75" x14ac:dyDescent="0.25">
      <c r="A126" s="10"/>
      <c r="B126" s="10"/>
      <c r="C126" s="24"/>
      <c r="D126" s="25" t="s">
        <v>121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26"/>
      <c r="O126" s="11"/>
      <c r="P126" s="11"/>
      <c r="Q126" s="11"/>
      <c r="R126" s="11"/>
      <c r="S126" s="26">
        <f t="shared" si="3"/>
        <v>0</v>
      </c>
    </row>
    <row r="127" spans="1:19" ht="15.75" x14ac:dyDescent="0.25">
      <c r="A127" s="10"/>
      <c r="B127" s="10"/>
      <c r="C127" s="24"/>
      <c r="D127" s="25" t="s">
        <v>122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26"/>
      <c r="O127" s="11"/>
      <c r="P127" s="11"/>
      <c r="Q127" s="11"/>
      <c r="R127" s="11"/>
      <c r="S127" s="26">
        <f t="shared" si="3"/>
        <v>0</v>
      </c>
    </row>
    <row r="128" spans="1:19" ht="15.75" x14ac:dyDescent="0.25">
      <c r="A128" s="10"/>
      <c r="B128" s="10"/>
      <c r="C128" s="24"/>
      <c r="D128" s="25" t="s">
        <v>123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26"/>
      <c r="O128" s="11"/>
      <c r="P128" s="11"/>
      <c r="Q128" s="11"/>
      <c r="R128" s="11"/>
      <c r="S128" s="26">
        <f t="shared" si="3"/>
        <v>0</v>
      </c>
    </row>
    <row r="129" spans="1:19" ht="15.75" x14ac:dyDescent="0.25">
      <c r="A129" s="10"/>
      <c r="B129" s="10"/>
      <c r="C129" s="24"/>
      <c r="D129" s="25" t="s">
        <v>124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26"/>
      <c r="O129" s="11"/>
      <c r="P129" s="11"/>
      <c r="Q129" s="11"/>
      <c r="R129" s="11"/>
      <c r="S129" s="26">
        <f t="shared" si="3"/>
        <v>0</v>
      </c>
    </row>
    <row r="130" spans="1:19" ht="15.75" x14ac:dyDescent="0.25">
      <c r="A130" s="10"/>
      <c r="B130" s="10"/>
      <c r="C130" s="24"/>
      <c r="D130" s="25" t="s">
        <v>125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26"/>
      <c r="O130" s="11"/>
      <c r="P130" s="11"/>
      <c r="Q130" s="11"/>
      <c r="R130" s="11"/>
      <c r="S130" s="26">
        <f t="shared" si="3"/>
        <v>0</v>
      </c>
    </row>
    <row r="131" spans="1:19" ht="15.75" x14ac:dyDescent="0.25">
      <c r="A131" s="10"/>
      <c r="B131" s="10"/>
      <c r="C131" s="24"/>
      <c r="D131" s="25" t="s">
        <v>126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26"/>
      <c r="O131" s="11"/>
      <c r="P131" s="11"/>
      <c r="Q131" s="11"/>
      <c r="R131" s="11"/>
      <c r="S131" s="26">
        <f t="shared" si="3"/>
        <v>0</v>
      </c>
    </row>
    <row r="132" spans="1:19" ht="15.75" x14ac:dyDescent="0.25">
      <c r="A132" s="10"/>
      <c r="B132" s="10"/>
      <c r="C132" s="24"/>
      <c r="D132" s="25" t="s">
        <v>127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26"/>
      <c r="O132" s="11"/>
      <c r="P132" s="11"/>
      <c r="Q132" s="11"/>
      <c r="R132" s="11"/>
      <c r="S132" s="26">
        <f t="shared" si="3"/>
        <v>0</v>
      </c>
    </row>
    <row r="133" spans="1:19" ht="15.75" x14ac:dyDescent="0.25">
      <c r="A133" s="10"/>
      <c r="B133" s="10"/>
      <c r="C133" s="24"/>
      <c r="D133" s="25" t="s">
        <v>128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26"/>
      <c r="O133" s="11"/>
      <c r="P133" s="11"/>
      <c r="Q133" s="11"/>
      <c r="R133" s="11"/>
      <c r="S133" s="26">
        <f t="shared" si="3"/>
        <v>0</v>
      </c>
    </row>
    <row r="134" spans="1:19" ht="15.75" x14ac:dyDescent="0.25">
      <c r="A134" s="10"/>
      <c r="B134" s="10"/>
      <c r="C134" s="24"/>
      <c r="D134" s="25" t="s">
        <v>129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26"/>
      <c r="O134" s="11"/>
      <c r="P134" s="11"/>
      <c r="Q134" s="11"/>
      <c r="R134" s="11"/>
      <c r="S134" s="26">
        <f t="shared" si="3"/>
        <v>0</v>
      </c>
    </row>
    <row r="135" spans="1:19" ht="15.75" x14ac:dyDescent="0.25">
      <c r="A135" s="10"/>
      <c r="B135" s="10"/>
      <c r="C135" s="24"/>
      <c r="D135" s="25" t="s">
        <v>130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26"/>
      <c r="O135" s="11"/>
      <c r="P135" s="11"/>
      <c r="Q135" s="11"/>
      <c r="R135" s="11"/>
      <c r="S135" s="26">
        <f t="shared" si="3"/>
        <v>0</v>
      </c>
    </row>
    <row r="136" spans="1:19" ht="15.75" x14ac:dyDescent="0.25">
      <c r="A136" s="10"/>
      <c r="B136" s="10"/>
      <c r="C136" s="24"/>
      <c r="D136" s="25" t="s">
        <v>131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26"/>
      <c r="O136" s="11"/>
      <c r="P136" s="11"/>
      <c r="Q136" s="11"/>
      <c r="R136" s="11"/>
      <c r="S136" s="26">
        <f t="shared" si="3"/>
        <v>0</v>
      </c>
    </row>
    <row r="137" spans="1:19" ht="15.75" x14ac:dyDescent="0.25">
      <c r="A137" s="10"/>
      <c r="B137" s="10"/>
      <c r="C137" s="24"/>
      <c r="D137" s="25" t="s">
        <v>132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26"/>
      <c r="O137" s="11"/>
      <c r="P137" s="11"/>
      <c r="Q137" s="11"/>
      <c r="R137" s="11"/>
      <c r="S137" s="26">
        <f t="shared" si="3"/>
        <v>0</v>
      </c>
    </row>
    <row r="138" spans="1:19" ht="15.75" x14ac:dyDescent="0.25">
      <c r="A138" s="10"/>
      <c r="B138" s="10"/>
      <c r="C138" s="24"/>
      <c r="D138" s="25" t="s">
        <v>133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26"/>
      <c r="O138" s="11"/>
      <c r="P138" s="11"/>
      <c r="Q138" s="11"/>
      <c r="R138" s="11"/>
      <c r="S138" s="26">
        <f t="shared" ref="S138:S144" si="4">SUM(E138:R138)</f>
        <v>0</v>
      </c>
    </row>
    <row r="139" spans="1:19" ht="15.75" x14ac:dyDescent="0.25">
      <c r="A139" s="10"/>
      <c r="B139" s="10"/>
      <c r="C139" s="24"/>
      <c r="D139" s="25" t="s">
        <v>134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26"/>
      <c r="O139" s="11"/>
      <c r="P139" s="11"/>
      <c r="Q139" s="11"/>
      <c r="R139" s="11"/>
      <c r="S139" s="26">
        <f t="shared" si="4"/>
        <v>0</v>
      </c>
    </row>
    <row r="140" spans="1:19" ht="15.75" x14ac:dyDescent="0.25">
      <c r="A140" s="10"/>
      <c r="B140" s="10"/>
      <c r="C140" s="24"/>
      <c r="D140" s="25" t="s">
        <v>135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26"/>
      <c r="O140" s="11"/>
      <c r="P140" s="11"/>
      <c r="Q140" s="11"/>
      <c r="R140" s="11"/>
      <c r="S140" s="26">
        <f t="shared" si="4"/>
        <v>0</v>
      </c>
    </row>
    <row r="141" spans="1:19" ht="15.75" x14ac:dyDescent="0.25">
      <c r="A141" s="10"/>
      <c r="B141" s="10"/>
      <c r="C141" s="24"/>
      <c r="D141" s="25" t="s">
        <v>136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26"/>
      <c r="O141" s="11"/>
      <c r="P141" s="11"/>
      <c r="Q141" s="11"/>
      <c r="R141" s="11"/>
      <c r="S141" s="26">
        <f t="shared" si="4"/>
        <v>0</v>
      </c>
    </row>
    <row r="142" spans="1:19" ht="15.75" x14ac:dyDescent="0.25">
      <c r="A142" s="10"/>
      <c r="B142" s="10"/>
      <c r="C142" s="24"/>
      <c r="D142" s="25" t="s">
        <v>137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26"/>
      <c r="O142" s="11"/>
      <c r="P142" s="11"/>
      <c r="Q142" s="11"/>
      <c r="R142" s="11"/>
      <c r="S142" s="26">
        <f t="shared" si="4"/>
        <v>0</v>
      </c>
    </row>
    <row r="143" spans="1:19" ht="15.75" x14ac:dyDescent="0.25">
      <c r="A143" s="10"/>
      <c r="B143" s="10"/>
      <c r="C143" s="24"/>
      <c r="D143" s="25" t="s">
        <v>138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26"/>
      <c r="O143" s="11"/>
      <c r="P143" s="11"/>
      <c r="Q143" s="11"/>
      <c r="R143" s="11"/>
      <c r="S143" s="26">
        <f t="shared" si="4"/>
        <v>0</v>
      </c>
    </row>
    <row r="144" spans="1:19" ht="15.75" x14ac:dyDescent="0.25">
      <c r="A144" s="10"/>
      <c r="B144" s="10"/>
      <c r="C144" s="24"/>
      <c r="D144" s="27" t="s">
        <v>139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26"/>
      <c r="O144" s="11"/>
      <c r="P144" s="11"/>
      <c r="Q144" s="11"/>
      <c r="R144" s="11"/>
      <c r="S144" s="26">
        <f t="shared" si="4"/>
        <v>0</v>
      </c>
    </row>
    <row r="145" spans="1:19" ht="24.75" customHeight="1" x14ac:dyDescent="0.2">
      <c r="A145" s="3"/>
      <c r="B145" s="1"/>
      <c r="C145" s="13"/>
      <c r="D145" s="31" t="s">
        <v>140</v>
      </c>
      <c r="E145" s="32">
        <f t="shared" ref="E145:N145" si="5">SUM(E10:E144)</f>
        <v>0</v>
      </c>
      <c r="F145" s="32"/>
      <c r="G145" s="32">
        <f t="shared" si="5"/>
        <v>0</v>
      </c>
      <c r="H145" s="32">
        <f t="shared" si="5"/>
        <v>0</v>
      </c>
      <c r="I145" s="32">
        <f t="shared" si="5"/>
        <v>0</v>
      </c>
      <c r="J145" s="32">
        <f t="shared" si="5"/>
        <v>0</v>
      </c>
      <c r="K145" s="32">
        <f t="shared" si="5"/>
        <v>0</v>
      </c>
      <c r="L145" s="32">
        <f t="shared" si="5"/>
        <v>0</v>
      </c>
      <c r="M145" s="32">
        <f t="shared" si="5"/>
        <v>0</v>
      </c>
      <c r="N145" s="32">
        <f t="shared" si="5"/>
        <v>0</v>
      </c>
      <c r="O145" s="32">
        <f>SUM(O10:O144)</f>
        <v>0</v>
      </c>
      <c r="P145" s="32">
        <f>SUM(P10:P144)</f>
        <v>0</v>
      </c>
      <c r="Q145" s="32">
        <f>SUM(Q10:Q144)</f>
        <v>0</v>
      </c>
      <c r="R145" s="32">
        <f>SUM(R10:R144)</f>
        <v>0</v>
      </c>
      <c r="S145" s="32">
        <f>SUM(S10:S144)</f>
        <v>0</v>
      </c>
    </row>
    <row r="146" spans="1:19" x14ac:dyDescent="0.2">
      <c r="A146" s="1"/>
      <c r="B146" s="1"/>
      <c r="C146" s="1"/>
    </row>
    <row r="147" spans="1:19" x14ac:dyDescent="0.2">
      <c r="A147" s="1"/>
      <c r="B147" s="1"/>
      <c r="C147" s="1"/>
    </row>
    <row r="148" spans="1:19" x14ac:dyDescent="0.2">
      <c r="A148" s="1"/>
      <c r="B148" s="1"/>
      <c r="C148" s="1"/>
      <c r="E148" s="38"/>
      <c r="F148" s="38"/>
      <c r="G148" s="38"/>
      <c r="H148" s="38"/>
      <c r="I148" s="38"/>
      <c r="J148" s="38"/>
      <c r="K148" s="38"/>
      <c r="L148" s="38"/>
      <c r="M148" s="38"/>
      <c r="O148" s="38"/>
      <c r="P148" s="38"/>
      <c r="Q148" s="38"/>
      <c r="R148" s="38"/>
      <c r="S148" s="38"/>
    </row>
    <row r="149" spans="1:19" x14ac:dyDescent="0.2">
      <c r="A149" s="1"/>
      <c r="B149" s="1"/>
      <c r="C149" s="1"/>
    </row>
    <row r="150" spans="1:19" x14ac:dyDescent="0.2">
      <c r="A150" s="1"/>
      <c r="B150" s="1"/>
      <c r="C150" s="1"/>
    </row>
    <row r="151" spans="1:19" x14ac:dyDescent="0.2">
      <c r="A151" s="1"/>
      <c r="B151" s="1"/>
      <c r="C151" s="1"/>
    </row>
    <row r="152" spans="1:19" x14ac:dyDescent="0.2">
      <c r="A152" s="1"/>
      <c r="B152" s="1"/>
      <c r="C152" s="1"/>
    </row>
    <row r="153" spans="1:19" x14ac:dyDescent="0.2">
      <c r="A153" s="1"/>
      <c r="B153" s="1"/>
      <c r="C153" s="1"/>
    </row>
    <row r="154" spans="1:19" x14ac:dyDescent="0.2">
      <c r="A154" s="1"/>
      <c r="B154" s="1"/>
      <c r="C154" s="1"/>
    </row>
    <row r="155" spans="1:19" x14ac:dyDescent="0.2">
      <c r="A155" s="1"/>
      <c r="B155" s="1"/>
      <c r="C155" s="1"/>
    </row>
    <row r="156" spans="1:19" x14ac:dyDescent="0.2">
      <c r="A156" s="1"/>
      <c r="B156" s="1"/>
      <c r="C156" s="1"/>
    </row>
    <row r="157" spans="1:19" x14ac:dyDescent="0.2">
      <c r="A157" s="1"/>
      <c r="B157" s="1"/>
      <c r="C157" s="1"/>
    </row>
    <row r="158" spans="1:19" x14ac:dyDescent="0.2">
      <c r="A158" s="1"/>
      <c r="B158" s="1"/>
      <c r="C158" s="1"/>
    </row>
    <row r="159" spans="1:19" x14ac:dyDescent="0.2">
      <c r="A159" s="1"/>
      <c r="B159" s="1"/>
      <c r="C159" s="1"/>
    </row>
    <row r="160" spans="1:19" x14ac:dyDescent="0.2">
      <c r="A160" s="1"/>
      <c r="B160" s="1"/>
      <c r="C160" s="1"/>
    </row>
    <row r="161" spans="1:3" x14ac:dyDescent="0.2">
      <c r="A161" s="1"/>
      <c r="B161" s="1"/>
      <c r="C161" s="1"/>
    </row>
    <row r="162" spans="1:3" x14ac:dyDescent="0.2">
      <c r="A162" s="1"/>
      <c r="B162" s="1"/>
      <c r="C162" s="1"/>
    </row>
    <row r="163" spans="1:3" x14ac:dyDescent="0.2">
      <c r="A163" s="1"/>
      <c r="B163" s="1"/>
      <c r="C163" s="1"/>
    </row>
    <row r="164" spans="1:3" x14ac:dyDescent="0.2">
      <c r="A164" s="1"/>
      <c r="B164" s="1"/>
      <c r="C164" s="1"/>
    </row>
    <row r="165" spans="1:3" x14ac:dyDescent="0.2">
      <c r="A165" s="1"/>
      <c r="B165" s="1"/>
      <c r="C165" s="1"/>
    </row>
    <row r="166" spans="1:3" x14ac:dyDescent="0.2">
      <c r="A166" s="1"/>
      <c r="B166" s="1"/>
      <c r="C166" s="1"/>
    </row>
    <row r="167" spans="1:3" x14ac:dyDescent="0.2">
      <c r="A167" s="1"/>
      <c r="B167" s="1"/>
      <c r="C167" s="1"/>
    </row>
    <row r="168" spans="1:3" x14ac:dyDescent="0.2">
      <c r="A168" s="1"/>
      <c r="B168" s="1"/>
      <c r="C168" s="1"/>
    </row>
    <row r="169" spans="1:3" x14ac:dyDescent="0.2">
      <c r="A169" s="1"/>
      <c r="B169" s="1"/>
      <c r="C169" s="1"/>
    </row>
    <row r="170" spans="1:3" x14ac:dyDescent="0.2">
      <c r="A170" s="1"/>
      <c r="B170" s="1"/>
      <c r="C170" s="1"/>
    </row>
    <row r="171" spans="1:3" x14ac:dyDescent="0.2">
      <c r="A171" s="1"/>
      <c r="B171" s="1"/>
      <c r="C171" s="1"/>
    </row>
    <row r="172" spans="1:3" x14ac:dyDescent="0.2">
      <c r="A172" s="1"/>
      <c r="B172" s="1"/>
      <c r="C172" s="1"/>
    </row>
    <row r="173" spans="1:3" x14ac:dyDescent="0.2">
      <c r="A173" s="1"/>
      <c r="B173" s="1"/>
      <c r="C173" s="1"/>
    </row>
    <row r="174" spans="1:3" x14ac:dyDescent="0.2">
      <c r="A174" s="1"/>
      <c r="B174" s="1"/>
      <c r="C174" s="1"/>
    </row>
    <row r="175" spans="1:3" x14ac:dyDescent="0.2">
      <c r="A175" s="1"/>
      <c r="B175" s="1"/>
      <c r="C175" s="1"/>
    </row>
    <row r="176" spans="1:3" x14ac:dyDescent="0.2">
      <c r="A176" s="1"/>
      <c r="B176" s="1"/>
      <c r="C176" s="1"/>
    </row>
    <row r="177" spans="1:3" x14ac:dyDescent="0.2">
      <c r="A177" s="1"/>
      <c r="B177" s="1"/>
      <c r="C177" s="1"/>
    </row>
    <row r="178" spans="1:3" x14ac:dyDescent="0.2">
      <c r="A178" s="1"/>
      <c r="B178" s="1"/>
      <c r="C178" s="1"/>
    </row>
    <row r="179" spans="1:3" x14ac:dyDescent="0.2">
      <c r="A179" s="1"/>
      <c r="B179" s="1"/>
      <c r="C179" s="1"/>
    </row>
    <row r="180" spans="1:3" x14ac:dyDescent="0.2">
      <c r="A180" s="1"/>
      <c r="B180" s="1"/>
      <c r="C180" s="1"/>
    </row>
    <row r="181" spans="1:3" x14ac:dyDescent="0.2">
      <c r="A181" s="1"/>
      <c r="B181" s="1"/>
      <c r="C181" s="1"/>
    </row>
    <row r="182" spans="1:3" x14ac:dyDescent="0.2">
      <c r="A182" s="1"/>
      <c r="B182" s="1"/>
      <c r="C182" s="1"/>
    </row>
    <row r="183" spans="1:3" x14ac:dyDescent="0.2">
      <c r="A183" s="1"/>
      <c r="B183" s="1"/>
      <c r="C183" s="1"/>
    </row>
    <row r="184" spans="1:3" x14ac:dyDescent="0.2">
      <c r="A184" s="1"/>
      <c r="B184" s="1"/>
      <c r="C184" s="1"/>
    </row>
    <row r="185" spans="1:3" x14ac:dyDescent="0.2">
      <c r="A185" s="1"/>
      <c r="B185" s="1"/>
      <c r="C185" s="1"/>
    </row>
    <row r="186" spans="1:3" x14ac:dyDescent="0.2">
      <c r="A186" s="1"/>
      <c r="B186" s="1"/>
      <c r="C186" s="1"/>
    </row>
    <row r="187" spans="1:3" x14ac:dyDescent="0.2">
      <c r="A187" s="1"/>
      <c r="B187" s="1"/>
      <c r="C187" s="1"/>
    </row>
    <row r="188" spans="1:3" x14ac:dyDescent="0.2">
      <c r="A188" s="1"/>
      <c r="B188" s="1"/>
      <c r="C188" s="1"/>
    </row>
  </sheetData>
  <mergeCells count="3">
    <mergeCell ref="D2:S2"/>
    <mergeCell ref="D8:D9"/>
    <mergeCell ref="E8:S8"/>
  </mergeCells>
  <printOptions horizontalCentered="1"/>
  <pageMargins left="0" right="0" top="0.19685039370078741" bottom="0.43307086614173229" header="0.15748031496062992" footer="0"/>
  <pageSetup paperSize="9" scale="34" fitToHeight="7" orientation="landscape" horizontalDpi="300" verticalDpi="300" r:id="rId1"/>
  <headerFooter alignWithMargins="0">
    <oddFooter>&amp;C&amp;"Arial,Normal"&amp;9MINISTERIO DE ECONOMÍA - Subsecretaría de Política y Coordinación Económica
Dirección Provincial de Coordinación Municipal y Programas de Desarrollo&amp;R&amp;P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Mariela Tuerde</cp:lastModifiedBy>
  <cp:lastPrinted>2018-06-08T14:40:37Z</cp:lastPrinted>
  <dcterms:created xsi:type="dcterms:W3CDTF">2012-05-08T12:18:55Z</dcterms:created>
  <dcterms:modified xsi:type="dcterms:W3CDTF">2018-09-10T13:43:07Z</dcterms:modified>
</cp:coreProperties>
</file>